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66\melita\IZVJEŠTAJI o izvršenju Fin. plana\2026.06.30\za objavu na webu\"/>
    </mc:Choice>
  </mc:AlternateContent>
  <xr:revisionPtr revIDLastSave="0" documentId="13_ncr:1_{46225805-F3A4-4ABE-A5A4-0715E38D8055}" xr6:coauthVersionLast="47" xr6:coauthVersionMax="47" xr10:uidLastSave="{00000000-0000-0000-0000-000000000000}"/>
  <bookViews>
    <workbookView xWindow="-120" yWindow="-120" windowWidth="38640" windowHeight="21240" tabRatio="894" activeTab="5" xr2:uid="{00000000-000D-0000-FFFF-FFFF00000000}"/>
  </bookViews>
  <sheets>
    <sheet name="Izvještaj o izvrš. FP -SAŽETAK" sheetId="10" r:id="rId1"/>
    <sheet name="Prihodi i rashodi prema ekonoms" sheetId="2" r:id="rId2"/>
    <sheet name="Prihodi i rashodi prema izvorim" sheetId="3" r:id="rId3"/>
    <sheet name="Rashodi prema funkcijskoj klasi" sheetId="4" r:id="rId4"/>
    <sheet name="Račun financiranja prema ekonom" sheetId="5" r:id="rId5"/>
    <sheet name="Račun financiranja prema izvori" sheetId="6" r:id="rId6"/>
    <sheet name="Izvršenje po programskoj klas" sheetId="11" r:id="rId7"/>
  </sheets>
  <calcPr calcId="191029"/>
</workbook>
</file>

<file path=xl/calcChain.xml><?xml version="1.0" encoding="utf-8"?>
<calcChain xmlns="http://schemas.openxmlformats.org/spreadsheetml/2006/main">
  <c r="G17" i="10" l="1"/>
  <c r="H17" i="10"/>
  <c r="G14" i="10"/>
  <c r="H14" i="10"/>
  <c r="H18" i="10" s="1"/>
  <c r="F17" i="10"/>
  <c r="F14" i="10"/>
  <c r="H26" i="10"/>
  <c r="F18" i="10"/>
  <c r="F26" i="10" s="1"/>
</calcChain>
</file>

<file path=xl/sharedStrings.xml><?xml version="1.0" encoding="utf-8"?>
<sst xmlns="http://schemas.openxmlformats.org/spreadsheetml/2006/main" count="1105" uniqueCount="236">
  <si>
    <t>JAVNA VATROGASNA POSTROJBA PULA</t>
  </si>
  <si>
    <t/>
  </si>
  <si>
    <t>Dobrilina 16</t>
  </si>
  <si>
    <t>52100 Pula</t>
  </si>
  <si>
    <t>OIB: 48582664867</t>
  </si>
  <si>
    <t>Za razdoblje od 01.01.2026. do 30.06.2026.</t>
  </si>
  <si>
    <t>Račun / opis</t>
  </si>
  <si>
    <t>Izvršenje 2025.</t>
  </si>
  <si>
    <t>Izvorni plan 2026.</t>
  </si>
  <si>
    <t>Izvršenje 2026.</t>
  </si>
  <si>
    <t>Indeks  3/1</t>
  </si>
  <si>
    <t>Indeks  3/2</t>
  </si>
  <si>
    <t>A. RAČUN PRIHODA I RASHODA</t>
  </si>
  <si>
    <t>1</t>
  </si>
  <si>
    <t>2</t>
  </si>
  <si>
    <t>3</t>
  </si>
  <si>
    <t>4</t>
  </si>
  <si>
    <t>5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</si>
  <si>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</si>
  <si>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</si>
  <si>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</si>
  <si>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</si>
  <si>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</si>
  <si>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</si>
  <si>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</si>
  <si>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</si>
  <si>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</si>
  <si>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</si>
  <si>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</si>
  <si>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</si>
  <si>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</si>
  <si>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VIŠAK / MANJAK + NETO ZADUŽIVANJE / FINANCIRANJE + KORIŠTENO U PRETHODNIM GODINAMA</t>
  </si>
  <si>
    <t>Prihodi i rashodi prema ekonomskoj klasifikaciji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</si>
  <si>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</si>
  <si>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</si>
  <si>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</si>
  <si>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64 Prihodi od imovine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</si>
  <si>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</si>
  <si>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</si>
  <si>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</si>
  <si>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usluga, prihodi od donacija te povrati po protestira</t>
  </si>
  <si>
    <t>661 Prihodi od prodaje proizvoda i robe te pruženih usluga</t>
  </si>
  <si>
    <t>6615 Prihodi od pruženih usluga</t>
  </si>
  <si>
    <t>663 Donacije od pravnih i fizičkih osoba izvan općeg proračuna te povrat donacija i kapitalnih pomoći po</t>
  </si>
  <si>
    <t>6631 Tekuće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</si>
  <si>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</si>
  <si>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</si>
  <si>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</si>
  <si>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31 Rashodi za zaposlene</t>
  </si>
  <si>
    <t>311 Plaće (Bruto)</t>
  </si>
  <si>
    <t>3111 Plaće za redovan rad</t>
  </si>
  <si>
    <t>3113 Plaće za prekovremeni rad</t>
  </si>
  <si>
    <t>312 Ostali rashodi za zaposlene</t>
  </si>
  <si>
    <t>3121 Ostali rashodi za zaposlene</t>
  </si>
  <si>
    <t>313 Doprinosi na plaće</t>
  </si>
  <si>
    <t>3131 Doprinosi za mirovinsko osiguranje za staž s povećanim trajanjem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</si>
  <si>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</si>
  <si>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</si>
  <si>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</si>
  <si>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</si>
  <si>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</si>
  <si>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</si>
  <si>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</si>
  <si>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</si>
  <si>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</si>
  <si>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</si>
  <si>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</si>
  <si>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autogume</t>
  </si>
  <si>
    <t>3227 Službena, radna i zaštitna odjeća i obuća</t>
  </si>
  <si>
    <t>323 Rashodi za usluge</t>
  </si>
  <si>
    <t>3231 Usluge telefona, interneta, pošte i prijevoza</t>
  </si>
  <si>
    <t>3232 Usluge tekućeg i investicijskog 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</si>
  <si>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</si>
  <si>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</si>
  <si>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</si>
  <si>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</si>
  <si>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</si>
  <si>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</si>
  <si>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</si>
  <si>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</si>
  <si>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</si>
  <si>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</si>
  <si>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</si>
  <si>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</si>
  <si>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</si>
  <si>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</si>
  <si>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343 Ostali financijski rashodi</t>
  </si>
  <si>
    <t>3433 Zatezne kamate</t>
  </si>
  <si>
    <t>37 Naknade građanima i kućanstvima na temelju osiguranja i druge naknade</t>
  </si>
  <si>
    <t>42 Rashodi za nabavu proizvedene dugotrajne imovine</t>
  </si>
  <si>
    <t>422 Postrojenja i oprema</t>
  </si>
  <si>
    <t>4221 Uredska oprema i namještaj</t>
  </si>
  <si>
    <t>4222 Komunikacijska oprema</t>
  </si>
  <si>
    <t>4223 Oprema za održavanje i zaštitu</t>
  </si>
  <si>
    <t>4227 Uređaji, strojevi i oprema za ostale namjene</t>
  </si>
  <si>
    <t>PRIHODI I RASHODI PREMA IZVORIMA FINANCIRANJA</t>
  </si>
  <si>
    <t xml:space="preserve"> SVEUKUPNI PRIHODI</t>
  </si>
  <si>
    <t>Izvor 1. OPĆI PRIHODI I PRIMICI</t>
  </si>
  <si>
    <t>Izvor 1.1. OPĆI PRIHODI I PRIMICI</t>
  </si>
  <si>
    <t>Izvor 1.1.01 PRIHODI ZA FINANCIRANJE RASHODA POSLOVANJA</t>
  </si>
  <si>
    <t>Izvor 3. VLASTITI PRIHODI</t>
  </si>
  <si>
    <t>Izvor 3.1. VLASTITI PRIHODI</t>
  </si>
  <si>
    <t>Izvor 3.1.25 PRIHODI OD PRUŽENIH USLUGA JVP</t>
  </si>
  <si>
    <t>Izvor 3.1.37 PRIHODI OD KAMATA JVP</t>
  </si>
  <si>
    <t xml:space="preserve">Izvor 3.1.58 OSTALI PRIHODI </t>
  </si>
  <si>
    <t>Izvor 3.1.90 PRIHODI OD PRUŽENIH USLUGA PK</t>
  </si>
  <si>
    <t>Izvor 3.1.91 OSTALI PRIHODI PK</t>
  </si>
  <si>
    <t>Izvor 5. POMOĆI</t>
  </si>
  <si>
    <t>Izvor 5.0.111 DECENTRALIZIRANA SREDSTVA JVP</t>
  </si>
  <si>
    <t>Izvor 5.1. POMOĆI</t>
  </si>
  <si>
    <t>Izvor 5.1.04 DECENTRALIZIRANA SREDSTVA JVP</t>
  </si>
  <si>
    <t>Izvor 5.1.17 TEKUĆE POMOĆI IZ GRAD.PR. ZA JVP</t>
  </si>
  <si>
    <t>Izvor 5.1.19 TEKUĆE POMOĆI IZ OPĆ.PR. ZA JVP</t>
  </si>
  <si>
    <t>Izvor 5.2.5 POMOĆI IZ ŽUPANIJSKOG PRORAČUNA PK</t>
  </si>
  <si>
    <t>Izvor 5.2.6 POMOĆI IZ GRADSKOG PRORAČUNA PK</t>
  </si>
  <si>
    <t>Izvor 5.2.7 POMOĆI IZ OPĆINSKOG PRORAČUNA PK</t>
  </si>
  <si>
    <t>Izvor 6. DONACIJE</t>
  </si>
  <si>
    <t>Izvor 6.1. DONACIJE</t>
  </si>
  <si>
    <t>Izvor 6.1.35 DONACIJE OD PODRUČ.VATROGASNE ZAJED.ZA JVP-SEZ.GASITELJI</t>
  </si>
  <si>
    <t>Izvor 6.1.37 DONACIJE OD VATROGASNE ZAJED.IŽ ZA JVP-SEZ.GASITELJI</t>
  </si>
  <si>
    <t xml:space="preserve">Izvor 6.1.40 DONACIJE JVP </t>
  </si>
  <si>
    <t>Izvor 6.1.51 DONACIJE PRORAČUNSKI KORISNICI</t>
  </si>
  <si>
    <t>Izvor 7. PRIHODI OD PRODAJE ILI ZAMJ.NEF. IMOVINE I NAK.S NAS.OSIG.</t>
  </si>
  <si>
    <t>Izvor 7.1.46 PRODAJA NEF.IM. I NAK. ŠTETA OD OSIGU-PRO.KORISNICI</t>
  </si>
  <si>
    <t xml:space="preserve"> SVEUKUPNI RASHODI</t>
  </si>
  <si>
    <t>Rashodi prema funkcijskoj klasifikaciji</t>
  </si>
  <si>
    <t>Račun/Opis</t>
  </si>
  <si>
    <t>Izvršenje 2025</t>
  </si>
  <si>
    <t>Izvorni plan 2026</t>
  </si>
  <si>
    <t>Izvršenje 2026</t>
  </si>
  <si>
    <t>Indeks 3/1</t>
  </si>
  <si>
    <t>Indeks 3/2</t>
  </si>
  <si>
    <t>Funkcijska klasifikacija  SVEUKUPNI RASHODI</t>
  </si>
  <si>
    <t>Funkcijska klasifikacija 03 Javni red i sigurnost</t>
  </si>
  <si>
    <t>Funkcijska klasifikacija 032 Usluge protupožarne zaštite</t>
  </si>
  <si>
    <t>Račun financiranja prema ekonomskoj klasifikaciji</t>
  </si>
  <si>
    <t>Racun/Opis</t>
  </si>
  <si>
    <t>B. RAČUN ZADUŽIVANJA FINANCIRANJA</t>
  </si>
  <si>
    <t>Indeks 2/1</t>
  </si>
  <si>
    <t>UKUPNO RASHODI I IZDATCI</t>
  </si>
  <si>
    <t>Izvršenje po programskoj klasifikaciji</t>
  </si>
  <si>
    <t>Organizacijska klasifikacija</t>
  </si>
  <si>
    <t>Izvori</t>
  </si>
  <si>
    <t>VRSTA RASHODA I IZDATAKA</t>
  </si>
  <si>
    <t>RAZDJEL 102 UPRAVNI ODJEL ZA OPĆU UPRAVU</t>
  </si>
  <si>
    <t>GLAVA 10203 JAVNA VATROGASNA POSTROJBA PULA</t>
  </si>
  <si>
    <t>2005</t>
  </si>
  <si>
    <t>Program: ORGANIZIRANJE I PROVOĐENJE ZAŠTITE I SPAŠAVANJA</t>
  </si>
  <si>
    <t>A205001</t>
  </si>
  <si>
    <t>Aktivnost: Financiranje Javne vatrogasne postrojbe Pula</t>
  </si>
  <si>
    <t>31</t>
  </si>
  <si>
    <t>Rashodi za zaposlene</t>
  </si>
  <si>
    <t>3111</t>
  </si>
  <si>
    <t>Plaće za redovan rad</t>
  </si>
  <si>
    <t>3113</t>
  </si>
  <si>
    <t>Plaće za prekovremeni rad</t>
  </si>
  <si>
    <t>3121</t>
  </si>
  <si>
    <t>Ostali rashodi za zaposlene</t>
  </si>
  <si>
    <t>3131</t>
  </si>
  <si>
    <t>3132</t>
  </si>
  <si>
    <t>Doprinosi za obvezno zdravstveno osiguranje</t>
  </si>
  <si>
    <t>32</t>
  </si>
  <si>
    <t>Materijalni rashodi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</si>
  <si>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</si>
  <si>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</si>
  <si>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</si>
  <si>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</si>
  <si>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</si>
  <si>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</si>
  <si>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</si>
  <si>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</si>
  <si>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</si>
  <si>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</si>
  <si>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</si>
  <si>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</si>
  <si>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</si>
  <si>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</si>
  <si>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</si>
  <si>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</si>
  <si>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3227</t>
  </si>
  <si>
    <t>Službena, radna i zaštitna odjeća i obuća</t>
  </si>
  <si>
    <t>3231</t>
  </si>
  <si>
    <t>Usluge telefona, interneta, pošte i prijevoza</t>
  </si>
  <si>
    <t>3232</t>
  </si>
  <si>
    <t>Usluge tekućeg i investicijskog  održavanja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</si>
  <si>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</si>
  <si>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</si>
  <si>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</si>
  <si>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</si>
  <si>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</si>
  <si>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</si>
  <si>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</si>
  <si>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</si>
  <si>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</si>
  <si>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</si>
  <si>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</si>
  <si>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</si>
  <si>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</si>
  <si>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</si>
  <si>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</si>
  <si>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</si>
  <si>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</si>
  <si>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</si>
  <si>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</si>
  <si>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</si>
  <si>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3299</t>
  </si>
  <si>
    <t>Ostali nespomenuti rashodi poslovanja</t>
  </si>
  <si>
    <t>34</t>
  </si>
  <si>
    <t>Financijski rashodi</t>
  </si>
  <si>
    <t>3433</t>
  </si>
  <si>
    <t>Zatezne kamate</t>
  </si>
  <si>
    <t>37</t>
  </si>
  <si>
    <t>42</t>
  </si>
  <si>
    <t>Rashodi za nabavu proizvedene dugotrajne imovine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</si>
  <si>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</si>
  <si>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</si>
  <si>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</si>
  <si>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</si>
  <si>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</si>
  <si>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</si>
  <si>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4227</t>
  </si>
  <si>
    <t>Uređaji, strojevi i oprema za ostale namjene</t>
  </si>
  <si>
    <t>A205004</t>
  </si>
  <si>
    <t xml:space="preserve">Aktivnost: Provedba posebnih mjera zaštite-sezonski vatrogasci </t>
  </si>
  <si>
    <t>K205001</t>
  </si>
  <si>
    <t>Kapitalni projekt: Regionalni centar za zaštitu i spašavanje</t>
  </si>
  <si>
    <t>6712 Prihodi iz nadležnog proračuna za financiranje rashoda za nabavu nef. imovine</t>
  </si>
  <si>
    <t>PROR. KORISNIK 34848 JAVNA VATROGASNA POSTROJBA PULA</t>
  </si>
  <si>
    <t>Izvor 6.1.35 DONACIJE OD PODRUČ.VATROGASNE ZAJED.-SEZ.GASITELJI</t>
  </si>
  <si>
    <t>Naknade građanima i kućanstvima na temelju osig. i dr.nak</t>
  </si>
  <si>
    <t>Doprinosi za mirovinsko osigur.za staž s povećanim trajanjem</t>
  </si>
  <si>
    <t>Projekt/ Aktivnost</t>
  </si>
  <si>
    <t>Sažetak Računa prihoda i rashoda i Računa financiranja</t>
  </si>
  <si>
    <t xml:space="preserve"> REZULTAT</t>
  </si>
  <si>
    <t>Prihodi i rashodi prema izvorima financiranja</t>
  </si>
  <si>
    <t>Račun financiranja prema izvorima financiranja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</si>
</sst>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##\%"/>
    <numFmt numFmtId="165" formatCode="d\.m\.yyyy"/>
  </numFmts>
  <fonts count="33" x14ac:knownFonts="1">
    <font>
      <sz val="10"/>
      <name val="Arial"/>
    </font>
    <font>
      <b/>
      <sz val="14"/>
      <name val="Arial"/>
    </font>
    <font>
      <b/>
      <sz val="10"/>
      <name val="Arial"/>
    </font>
    <font>
      <b/>
      <sz val="10"/>
      <name val="Arial"/>
    </font>
    <font>
      <b/>
      <sz val="10"/>
      <color indexed="9"/>
      <name val="Arial"/>
    </font>
    <font>
      <b/>
      <sz val="14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color indexed="9"/>
      <name val="Arial"/>
    </font>
    <font>
      <b/>
      <sz val="14"/>
      <name val="Arial"/>
    </font>
    <font>
      <b/>
      <sz val="10"/>
      <color indexed="8"/>
      <name val="Arial"/>
    </font>
    <font>
      <b/>
      <sz val="10"/>
      <name val="Arial"/>
    </font>
    <font>
      <b/>
      <sz val="10"/>
      <name val="Arial"/>
    </font>
    <font>
      <b/>
      <sz val="14"/>
      <name val="Arial"/>
    </font>
    <font>
      <b/>
      <sz val="10"/>
      <color indexed="9"/>
      <name val="Arial"/>
    </font>
    <font>
      <b/>
      <sz val="10"/>
      <name val="Arial"/>
    </font>
    <font>
      <b/>
      <sz val="14"/>
      <name val="Arial"/>
    </font>
    <font>
      <b/>
      <sz val="10"/>
      <name val="Arial"/>
    </font>
    <font>
      <b/>
      <sz val="14"/>
      <name val="Arial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9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63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8"/>
      <color indexed="63"/>
      <name val="Arial"/>
      <family val="2"/>
      <charset val="238"/>
    </font>
    <font>
      <sz val="8"/>
      <name val="Arial"/>
      <family val="2"/>
      <charset val="238"/>
    </font>
    <font>
      <sz val="8"/>
      <color indexed="6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3" fillId="0" borderId="0"/>
  </cellStyleXfs>
  <cellXfs count="129">
    <xf numFmtId="0" fontId="0" fillId="0" borderId="0" xfId="0"/>
    <xf numFmtId="0" fontId="0" fillId="0" borderId="0" xfId="0" applyAlignment="1">
      <alignment horizontal="right"/>
    </xf>
    <xf numFmtId="165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0" fontId="5" fillId="0" borderId="0" xfId="0" applyFont="1"/>
    <xf numFmtId="0" fontId="10" fillId="0" borderId="0" xfId="0" applyFont="1"/>
    <xf numFmtId="0" fontId="14" fillId="0" borderId="0" xfId="0" applyFont="1"/>
    <xf numFmtId="0" fontId="17" fillId="0" borderId="0" xfId="0" applyFont="1"/>
    <xf numFmtId="0" fontId="19" fillId="0" borderId="0" xfId="0" applyFont="1"/>
    <xf numFmtId="0" fontId="2" fillId="0" borderId="0" xfId="0" applyFont="1"/>
    <xf numFmtId="0" fontId="20" fillId="0" borderId="0" xfId="0" applyFont="1"/>
    <xf numFmtId="0" fontId="21" fillId="2" borderId="0" xfId="0" applyFont="1" applyFill="1" applyAlignment="1">
      <alignment horizontal="center" wrapText="1"/>
    </xf>
    <xf numFmtId="0" fontId="22" fillId="3" borderId="0" xfId="0" applyFont="1" applyFill="1" applyAlignment="1">
      <alignment horizontal="left"/>
    </xf>
    <xf numFmtId="0" fontId="22" fillId="3" borderId="0" xfId="0" applyFont="1" applyFill="1" applyAlignment="1">
      <alignment horizontal="center"/>
    </xf>
    <xf numFmtId="0" fontId="23" fillId="0" borderId="0" xfId="0" applyFont="1"/>
    <xf numFmtId="4" fontId="23" fillId="0" borderId="0" xfId="0" applyNumberFormat="1" applyFont="1" applyAlignment="1">
      <alignment horizontal="right"/>
    </xf>
    <xf numFmtId="164" fontId="23" fillId="0" borderId="0" xfId="0" applyNumberFormat="1" applyFont="1" applyAlignment="1">
      <alignment horizontal="right"/>
    </xf>
    <xf numFmtId="4" fontId="21" fillId="0" borderId="0" xfId="0" applyNumberFormat="1" applyFont="1" applyAlignment="1">
      <alignment horizontal="right"/>
    </xf>
    <xf numFmtId="164" fontId="21" fillId="0" borderId="0" xfId="0" applyNumberFormat="1" applyFont="1" applyAlignment="1">
      <alignment horizontal="right"/>
    </xf>
    <xf numFmtId="4" fontId="0" fillId="0" borderId="0" xfId="0" applyNumberFormat="1"/>
    <xf numFmtId="4" fontId="2" fillId="0" borderId="0" xfId="0" applyNumberFormat="1" applyFont="1"/>
    <xf numFmtId="164" fontId="2" fillId="0" borderId="0" xfId="0" applyNumberFormat="1" applyFont="1"/>
    <xf numFmtId="164" fontId="0" fillId="0" borderId="0" xfId="0" applyNumberFormat="1"/>
    <xf numFmtId="0" fontId="24" fillId="2" borderId="0" xfId="0" applyFont="1" applyFill="1" applyAlignment="1">
      <alignment horizontal="center" wrapText="1"/>
    </xf>
    <xf numFmtId="0" fontId="25" fillId="3" borderId="0" xfId="0" applyFont="1" applyFill="1" applyAlignment="1">
      <alignment horizontal="center"/>
    </xf>
    <xf numFmtId="0" fontId="6" fillId="2" borderId="0" xfId="0" applyFont="1" applyFill="1"/>
    <xf numFmtId="0" fontId="9" fillId="3" borderId="0" xfId="0" applyFont="1" applyFill="1"/>
    <xf numFmtId="4" fontId="9" fillId="3" borderId="0" xfId="0" applyNumberFormat="1" applyFont="1" applyFill="1"/>
    <xf numFmtId="164" fontId="9" fillId="3" borderId="0" xfId="0" applyNumberFormat="1" applyFont="1" applyFill="1"/>
    <xf numFmtId="0" fontId="8" fillId="5" borderId="0" xfId="0" applyFont="1" applyFill="1"/>
    <xf numFmtId="4" fontId="8" fillId="5" borderId="0" xfId="0" applyNumberFormat="1" applyFont="1" applyFill="1"/>
    <xf numFmtId="164" fontId="8" fillId="5" borderId="0" xfId="0" applyNumberFormat="1" applyFont="1" applyFill="1"/>
    <xf numFmtId="0" fontId="7" fillId="4" borderId="0" xfId="0" applyFont="1" applyFill="1"/>
    <xf numFmtId="4" fontId="7" fillId="4" borderId="0" xfId="0" applyNumberFormat="1" applyFont="1" applyFill="1"/>
    <xf numFmtId="164" fontId="7" fillId="4" borderId="0" xfId="0" applyNumberFormat="1" applyFont="1" applyFill="1"/>
    <xf numFmtId="0" fontId="24" fillId="2" borderId="0" xfId="0" applyFont="1" applyFill="1" applyAlignment="1">
      <alignment horizontal="center" vertical="center" wrapText="1"/>
    </xf>
    <xf numFmtId="0" fontId="24" fillId="2" borderId="0" xfId="0" applyFont="1" applyFill="1" applyAlignment="1">
      <alignment horizontal="center"/>
    </xf>
    <xf numFmtId="4" fontId="23" fillId="0" borderId="0" xfId="0" applyNumberFormat="1" applyFont="1"/>
    <xf numFmtId="164" fontId="23" fillId="0" borderId="0" xfId="0" applyNumberFormat="1" applyFont="1"/>
    <xf numFmtId="164" fontId="13" fillId="2" borderId="0" xfId="0" applyNumberFormat="1" applyFont="1" applyFill="1"/>
    <xf numFmtId="4" fontId="13" fillId="2" borderId="0" xfId="0" applyNumberFormat="1" applyFont="1" applyFill="1"/>
    <xf numFmtId="0" fontId="12" fillId="6" borderId="0" xfId="0" applyFont="1" applyFill="1" applyAlignment="1">
      <alignment horizontal="center" wrapText="1"/>
    </xf>
    <xf numFmtId="0" fontId="24" fillId="6" borderId="0" xfId="0" applyFont="1" applyFill="1" applyAlignment="1">
      <alignment horizontal="center" vertical="center"/>
    </xf>
    <xf numFmtId="4" fontId="11" fillId="0" borderId="0" xfId="0" applyNumberFormat="1" applyFont="1"/>
    <xf numFmtId="164" fontId="11" fillId="0" borderId="0" xfId="0" applyNumberFormat="1" applyFont="1"/>
    <xf numFmtId="4" fontId="26" fillId="0" borderId="0" xfId="0" applyNumberFormat="1" applyFont="1"/>
    <xf numFmtId="164" fontId="26" fillId="0" borderId="0" xfId="0" applyNumberFormat="1" applyFont="1"/>
    <xf numFmtId="0" fontId="23" fillId="0" borderId="0" xfId="1"/>
    <xf numFmtId="0" fontId="23" fillId="0" borderId="0" xfId="1" applyAlignment="1">
      <alignment horizontal="right"/>
    </xf>
    <xf numFmtId="165" fontId="23" fillId="0" borderId="0" xfId="1" applyNumberFormat="1" applyAlignment="1">
      <alignment horizontal="left"/>
    </xf>
    <xf numFmtId="20" fontId="23" fillId="0" borderId="0" xfId="1" applyNumberFormat="1" applyAlignment="1">
      <alignment horizontal="left"/>
    </xf>
    <xf numFmtId="0" fontId="21" fillId="6" borderId="0" xfId="1" applyFont="1" applyFill="1"/>
    <xf numFmtId="0" fontId="18" fillId="2" borderId="0" xfId="0" applyFont="1" applyFill="1" applyAlignment="1">
      <alignment horizontal="center"/>
    </xf>
    <xf numFmtId="0" fontId="28" fillId="6" borderId="0" xfId="1" applyFont="1" applyFill="1" applyAlignment="1">
      <alignment horizontal="center"/>
    </xf>
    <xf numFmtId="0" fontId="28" fillId="6" borderId="0" xfId="1" applyFont="1" applyFill="1" applyAlignment="1">
      <alignment wrapText="1"/>
    </xf>
    <xf numFmtId="0" fontId="28" fillId="6" borderId="0" xfId="1" applyFont="1" applyFill="1" applyAlignment="1">
      <alignment horizontal="center" wrapText="1"/>
    </xf>
    <xf numFmtId="0" fontId="28" fillId="6" borderId="0" xfId="1" applyFont="1" applyFill="1"/>
    <xf numFmtId="4" fontId="29" fillId="2" borderId="0" xfId="1" applyNumberFormat="1" applyFont="1" applyFill="1" applyAlignment="1">
      <alignment horizontal="right"/>
    </xf>
    <xf numFmtId="164" fontId="29" fillId="2" borderId="0" xfId="1" applyNumberFormat="1" applyFont="1" applyFill="1" applyAlignment="1">
      <alignment horizontal="right"/>
    </xf>
    <xf numFmtId="4" fontId="28" fillId="8" borderId="0" xfId="1" applyNumberFormat="1" applyFont="1" applyFill="1" applyAlignment="1">
      <alignment horizontal="right"/>
    </xf>
    <xf numFmtId="164" fontId="28" fillId="8" borderId="0" xfId="1" applyNumberFormat="1" applyFont="1" applyFill="1" applyAlignment="1">
      <alignment horizontal="right"/>
    </xf>
    <xf numFmtId="4" fontId="30" fillId="0" borderId="0" xfId="1" applyNumberFormat="1" applyFont="1" applyAlignment="1">
      <alignment horizontal="right"/>
    </xf>
    <xf numFmtId="164" fontId="30" fillId="0" borderId="0" xfId="1" applyNumberFormat="1" applyFont="1" applyAlignment="1">
      <alignment horizontal="right"/>
    </xf>
    <xf numFmtId="4" fontId="28" fillId="9" borderId="0" xfId="1" applyNumberFormat="1" applyFont="1" applyFill="1" applyAlignment="1">
      <alignment horizontal="right" vertical="center"/>
    </xf>
    <xf numFmtId="164" fontId="28" fillId="9" borderId="0" xfId="1" applyNumberFormat="1" applyFont="1" applyFill="1" applyAlignment="1">
      <alignment horizontal="right" vertical="center"/>
    </xf>
    <xf numFmtId="4" fontId="28" fillId="5" borderId="0" xfId="1" applyNumberFormat="1" applyFont="1" applyFill="1" applyAlignment="1">
      <alignment horizontal="right"/>
    </xf>
    <xf numFmtId="164" fontId="28" fillId="5" borderId="0" xfId="1" applyNumberFormat="1" applyFont="1" applyFill="1" applyAlignment="1">
      <alignment horizontal="right"/>
    </xf>
    <xf numFmtId="4" fontId="30" fillId="7" borderId="0" xfId="1" applyNumberFormat="1" applyFont="1" applyFill="1" applyAlignment="1">
      <alignment horizontal="right"/>
    </xf>
    <xf numFmtId="164" fontId="30" fillId="7" borderId="0" xfId="1" applyNumberFormat="1" applyFont="1" applyFill="1" applyAlignment="1">
      <alignment horizontal="right"/>
    </xf>
    <xf numFmtId="4" fontId="28" fillId="0" borderId="0" xfId="1" applyNumberFormat="1" applyFont="1" applyAlignment="1">
      <alignment horizontal="right"/>
    </xf>
    <xf numFmtId="164" fontId="28" fillId="0" borderId="0" xfId="1" applyNumberFormat="1" applyFont="1" applyAlignment="1">
      <alignment horizontal="right"/>
    </xf>
    <xf numFmtId="4" fontId="31" fillId="0" borderId="0" xfId="1" applyNumberFormat="1" applyFont="1" applyAlignment="1">
      <alignment horizontal="right"/>
    </xf>
    <xf numFmtId="164" fontId="31" fillId="0" borderId="0" xfId="1" applyNumberFormat="1" applyFont="1" applyAlignment="1">
      <alignment horizontal="right"/>
    </xf>
    <xf numFmtId="4" fontId="32" fillId="0" borderId="0" xfId="1" applyNumberFormat="1" applyFont="1" applyAlignment="1">
      <alignment horizontal="right"/>
    </xf>
    <xf numFmtId="164" fontId="32" fillId="0" borderId="0" xfId="1" applyNumberFormat="1" applyFont="1" applyAlignment="1">
      <alignment horizontal="right"/>
    </xf>
    <xf numFmtId="0" fontId="21" fillId="0" borderId="0" xfId="0" applyFont="1"/>
    <xf numFmtId="0" fontId="0" fillId="0" borderId="0" xfId="0"/>
    <xf numFmtId="0" fontId="23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0" fillId="0" borderId="0" xfId="0" applyAlignment="1">
      <alignment wrapText="1"/>
    </xf>
    <xf numFmtId="0" fontId="22" fillId="3" borderId="0" xfId="0" applyFont="1" applyFill="1" applyAlignment="1">
      <alignment horizontal="left" wrapText="1"/>
    </xf>
    <xf numFmtId="0" fontId="22" fillId="3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21" fillId="2" borderId="0" xfId="0" applyFont="1" applyFill="1" applyAlignment="1">
      <alignment horizontal="center"/>
    </xf>
    <xf numFmtId="0" fontId="23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3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wrapText="1"/>
    </xf>
    <xf numFmtId="0" fontId="4" fillId="3" borderId="0" xfId="0" applyFont="1" applyFill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2" borderId="0" xfId="0" applyFont="1" applyFill="1"/>
    <xf numFmtId="0" fontId="11" fillId="0" borderId="0" xfId="0" applyFont="1"/>
    <xf numFmtId="0" fontId="26" fillId="0" borderId="0" xfId="0" applyFont="1"/>
    <xf numFmtId="0" fontId="14" fillId="0" borderId="0" xfId="0" applyFont="1" applyAlignment="1">
      <alignment horizontal="center"/>
    </xf>
    <xf numFmtId="0" fontId="12" fillId="6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5" fillId="3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19" fillId="0" borderId="0" xfId="0" applyFont="1"/>
    <xf numFmtId="0" fontId="18" fillId="2" borderId="0" xfId="0" applyFont="1" applyFill="1" applyAlignment="1">
      <alignment horizontal="center"/>
    </xf>
    <xf numFmtId="0" fontId="23" fillId="0" borderId="0" xfId="1" applyAlignment="1">
      <alignment horizontal="center"/>
    </xf>
    <xf numFmtId="0" fontId="21" fillId="6" borderId="0" xfId="1" applyFont="1" applyFill="1" applyAlignment="1">
      <alignment horizontal="left"/>
    </xf>
    <xf numFmtId="0" fontId="28" fillId="6" borderId="0" xfId="1" applyFont="1" applyFill="1" applyAlignment="1">
      <alignment horizontal="left"/>
    </xf>
    <xf numFmtId="0" fontId="20" fillId="0" borderId="0" xfId="1" applyFont="1" applyAlignment="1">
      <alignment horizontal="center"/>
    </xf>
    <xf numFmtId="0" fontId="28" fillId="6" borderId="0" xfId="1" applyFont="1" applyFill="1" applyAlignment="1">
      <alignment horizontal="center"/>
    </xf>
    <xf numFmtId="0" fontId="22" fillId="2" borderId="0" xfId="1" applyFont="1" applyFill="1" applyAlignment="1">
      <alignment horizontal="left"/>
    </xf>
    <xf numFmtId="0" fontId="29" fillId="2" borderId="0" xfId="1" applyFont="1" applyFill="1" applyAlignment="1">
      <alignment horizontal="left"/>
    </xf>
    <xf numFmtId="0" fontId="21" fillId="8" borderId="0" xfId="1" applyFont="1" applyFill="1" applyAlignment="1">
      <alignment horizontal="left"/>
    </xf>
    <xf numFmtId="0" fontId="28" fillId="8" borderId="0" xfId="1" applyFont="1" applyFill="1" applyAlignment="1">
      <alignment horizontal="left"/>
    </xf>
    <xf numFmtId="0" fontId="27" fillId="0" borderId="0" xfId="1" applyFont="1" applyAlignment="1">
      <alignment horizontal="left"/>
    </xf>
    <xf numFmtId="0" fontId="30" fillId="0" borderId="0" xfId="1" applyFont="1" applyAlignment="1">
      <alignment horizontal="left"/>
    </xf>
    <xf numFmtId="0" fontId="32" fillId="0" borderId="0" xfId="1" applyFont="1" applyAlignment="1">
      <alignment horizontal="left"/>
    </xf>
    <xf numFmtId="0" fontId="21" fillId="5" borderId="0" xfId="1" applyFont="1" applyFill="1" applyAlignment="1">
      <alignment horizontal="left"/>
    </xf>
    <xf numFmtId="0" fontId="28" fillId="5" borderId="0" xfId="1" applyFont="1" applyFill="1" applyAlignment="1">
      <alignment horizontal="left"/>
    </xf>
    <xf numFmtId="0" fontId="21" fillId="9" borderId="0" xfId="1" applyFont="1" applyFill="1" applyAlignment="1">
      <alignment horizontal="left"/>
    </xf>
    <xf numFmtId="0" fontId="28" fillId="9" borderId="0" xfId="1" applyFont="1" applyFill="1" applyAlignment="1">
      <alignment horizontal="left" vertical="center"/>
    </xf>
    <xf numFmtId="0" fontId="28" fillId="9" borderId="0" xfId="1" applyFont="1" applyFill="1" applyAlignment="1">
      <alignment horizontal="left" vertical="center" wrapText="1"/>
    </xf>
    <xf numFmtId="0" fontId="21" fillId="0" borderId="0" xfId="1" applyFont="1" applyAlignment="1">
      <alignment horizontal="left"/>
    </xf>
    <xf numFmtId="0" fontId="28" fillId="0" borderId="0" xfId="1" applyFont="1" applyAlignment="1">
      <alignment horizontal="left"/>
    </xf>
    <xf numFmtId="0" fontId="27" fillId="7" borderId="0" xfId="1" applyFont="1" applyFill="1" applyAlignment="1">
      <alignment horizontal="left"/>
    </xf>
    <xf numFmtId="0" fontId="30" fillId="7" borderId="0" xfId="1" applyFont="1" applyFill="1" applyAlignment="1">
      <alignment horizontal="left"/>
    </xf>
    <xf numFmtId="0" fontId="23" fillId="0" borderId="0" xfId="1" applyAlignment="1">
      <alignment horizontal="left"/>
    </xf>
    <xf numFmtId="0" fontId="31" fillId="0" borderId="0" xfId="1" applyFont="1" applyAlignment="1">
      <alignment horizontal="left"/>
    </xf>
  </cellXfs>
  <cellStyles count="2">
    <cellStyle name="Normalno" xfId="0" builtinId="0"/>
    <cellStyle name="Normalno 2" xfId="1" xr:uid="{1AB1B696-DB29-456F-B4E9-34F854FB22A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9A70E-773E-44E8-91F9-D9A117E724D4}">
  <dimension ref="A1:J32"/>
  <sheetViews>
    <sheetView zoomScaleNormal="100" workbookViewId="0">
      <selection activeCell="R23" sqref="R23"/>
    </sheetView>
  </sheetViews>
  <sheetFormatPr defaultRowHeight="12.75" x14ac:dyDescent="0.2"/>
  <cols>
    <col min="4" max="4" width="4.5703125" customWidth="1"/>
    <col min="5" max="5" width="4.140625" customWidth="1"/>
    <col min="6" max="6" width="11.7109375" bestFit="1" customWidth="1"/>
    <col min="7" max="7" width="12.28515625" customWidth="1"/>
    <col min="8" max="8" width="11.7109375" bestFit="1" customWidth="1"/>
    <col min="9" max="9" width="8.42578125" customWidth="1"/>
    <col min="10" max="10" width="7.85546875" customWidth="1"/>
    <col min="260" max="260" width="5.7109375" customWidth="1"/>
    <col min="261" max="261" width="3.85546875" customWidth="1"/>
    <col min="262" max="262" width="11.7109375" bestFit="1" customWidth="1"/>
    <col min="263" max="263" width="12.85546875" customWidth="1"/>
    <col min="264" max="264" width="11.7109375" bestFit="1" customWidth="1"/>
    <col min="516" max="516" width="5.7109375" customWidth="1"/>
    <col min="517" max="517" width="3.85546875" customWidth="1"/>
    <col min="518" max="518" width="11.7109375" bestFit="1" customWidth="1"/>
    <col min="519" max="519" width="12.85546875" customWidth="1"/>
    <col min="520" max="520" width="11.7109375" bestFit="1" customWidth="1"/>
    <col min="772" max="772" width="5.7109375" customWidth="1"/>
    <col min="773" max="773" width="3.85546875" customWidth="1"/>
    <col min="774" max="774" width="11.7109375" bestFit="1" customWidth="1"/>
    <col min="775" max="775" width="12.85546875" customWidth="1"/>
    <col min="776" max="776" width="11.7109375" bestFit="1" customWidth="1"/>
    <col min="1028" max="1028" width="5.7109375" customWidth="1"/>
    <col min="1029" max="1029" width="3.85546875" customWidth="1"/>
    <col min="1030" max="1030" width="11.7109375" bestFit="1" customWidth="1"/>
    <col min="1031" max="1031" width="12.85546875" customWidth="1"/>
    <col min="1032" max="1032" width="11.7109375" bestFit="1" customWidth="1"/>
    <col min="1284" max="1284" width="5.7109375" customWidth="1"/>
    <col min="1285" max="1285" width="3.85546875" customWidth="1"/>
    <col min="1286" max="1286" width="11.7109375" bestFit="1" customWidth="1"/>
    <col min="1287" max="1287" width="12.85546875" customWidth="1"/>
    <col min="1288" max="1288" width="11.7109375" bestFit="1" customWidth="1"/>
    <col min="1540" max="1540" width="5.7109375" customWidth="1"/>
    <col min="1541" max="1541" width="3.85546875" customWidth="1"/>
    <col min="1542" max="1542" width="11.7109375" bestFit="1" customWidth="1"/>
    <col min="1543" max="1543" width="12.85546875" customWidth="1"/>
    <col min="1544" max="1544" width="11.7109375" bestFit="1" customWidth="1"/>
    <col min="1796" max="1796" width="5.7109375" customWidth="1"/>
    <col min="1797" max="1797" width="3.85546875" customWidth="1"/>
    <col min="1798" max="1798" width="11.7109375" bestFit="1" customWidth="1"/>
    <col min="1799" max="1799" width="12.85546875" customWidth="1"/>
    <col min="1800" max="1800" width="11.7109375" bestFit="1" customWidth="1"/>
    <col min="2052" max="2052" width="5.7109375" customWidth="1"/>
    <col min="2053" max="2053" width="3.85546875" customWidth="1"/>
    <col min="2054" max="2054" width="11.7109375" bestFit="1" customWidth="1"/>
    <col min="2055" max="2055" width="12.85546875" customWidth="1"/>
    <col min="2056" max="2056" width="11.7109375" bestFit="1" customWidth="1"/>
    <col min="2308" max="2308" width="5.7109375" customWidth="1"/>
    <col min="2309" max="2309" width="3.85546875" customWidth="1"/>
    <col min="2310" max="2310" width="11.7109375" bestFit="1" customWidth="1"/>
    <col min="2311" max="2311" width="12.85546875" customWidth="1"/>
    <col min="2312" max="2312" width="11.7109375" bestFit="1" customWidth="1"/>
    <col min="2564" max="2564" width="5.7109375" customWidth="1"/>
    <col min="2565" max="2565" width="3.85546875" customWidth="1"/>
    <col min="2566" max="2566" width="11.7109375" bestFit="1" customWidth="1"/>
    <col min="2567" max="2567" width="12.85546875" customWidth="1"/>
    <col min="2568" max="2568" width="11.7109375" bestFit="1" customWidth="1"/>
    <col min="2820" max="2820" width="5.7109375" customWidth="1"/>
    <col min="2821" max="2821" width="3.85546875" customWidth="1"/>
    <col min="2822" max="2822" width="11.7109375" bestFit="1" customWidth="1"/>
    <col min="2823" max="2823" width="12.85546875" customWidth="1"/>
    <col min="2824" max="2824" width="11.7109375" bestFit="1" customWidth="1"/>
    <col min="3076" max="3076" width="5.7109375" customWidth="1"/>
    <col min="3077" max="3077" width="3.85546875" customWidth="1"/>
    <col min="3078" max="3078" width="11.7109375" bestFit="1" customWidth="1"/>
    <col min="3079" max="3079" width="12.85546875" customWidth="1"/>
    <col min="3080" max="3080" width="11.7109375" bestFit="1" customWidth="1"/>
    <col min="3332" max="3332" width="5.7109375" customWidth="1"/>
    <col min="3333" max="3333" width="3.85546875" customWidth="1"/>
    <col min="3334" max="3334" width="11.7109375" bestFit="1" customWidth="1"/>
    <col min="3335" max="3335" width="12.85546875" customWidth="1"/>
    <col min="3336" max="3336" width="11.7109375" bestFit="1" customWidth="1"/>
    <col min="3588" max="3588" width="5.7109375" customWidth="1"/>
    <col min="3589" max="3589" width="3.85546875" customWidth="1"/>
    <col min="3590" max="3590" width="11.7109375" bestFit="1" customWidth="1"/>
    <col min="3591" max="3591" width="12.85546875" customWidth="1"/>
    <col min="3592" max="3592" width="11.7109375" bestFit="1" customWidth="1"/>
    <col min="3844" max="3844" width="5.7109375" customWidth="1"/>
    <col min="3845" max="3845" width="3.85546875" customWidth="1"/>
    <col min="3846" max="3846" width="11.7109375" bestFit="1" customWidth="1"/>
    <col min="3847" max="3847" width="12.85546875" customWidth="1"/>
    <col min="3848" max="3848" width="11.7109375" bestFit="1" customWidth="1"/>
    <col min="4100" max="4100" width="5.7109375" customWidth="1"/>
    <col min="4101" max="4101" width="3.85546875" customWidth="1"/>
    <col min="4102" max="4102" width="11.7109375" bestFit="1" customWidth="1"/>
    <col min="4103" max="4103" width="12.85546875" customWidth="1"/>
    <col min="4104" max="4104" width="11.7109375" bestFit="1" customWidth="1"/>
    <col min="4356" max="4356" width="5.7109375" customWidth="1"/>
    <col min="4357" max="4357" width="3.85546875" customWidth="1"/>
    <col min="4358" max="4358" width="11.7109375" bestFit="1" customWidth="1"/>
    <col min="4359" max="4359" width="12.85546875" customWidth="1"/>
    <col min="4360" max="4360" width="11.7109375" bestFit="1" customWidth="1"/>
    <col min="4612" max="4612" width="5.7109375" customWidth="1"/>
    <col min="4613" max="4613" width="3.85546875" customWidth="1"/>
    <col min="4614" max="4614" width="11.7109375" bestFit="1" customWidth="1"/>
    <col min="4615" max="4615" width="12.85546875" customWidth="1"/>
    <col min="4616" max="4616" width="11.7109375" bestFit="1" customWidth="1"/>
    <col min="4868" max="4868" width="5.7109375" customWidth="1"/>
    <col min="4869" max="4869" width="3.85546875" customWidth="1"/>
    <col min="4870" max="4870" width="11.7109375" bestFit="1" customWidth="1"/>
    <col min="4871" max="4871" width="12.85546875" customWidth="1"/>
    <col min="4872" max="4872" width="11.7109375" bestFit="1" customWidth="1"/>
    <col min="5124" max="5124" width="5.7109375" customWidth="1"/>
    <col min="5125" max="5125" width="3.85546875" customWidth="1"/>
    <col min="5126" max="5126" width="11.7109375" bestFit="1" customWidth="1"/>
    <col min="5127" max="5127" width="12.85546875" customWidth="1"/>
    <col min="5128" max="5128" width="11.7109375" bestFit="1" customWidth="1"/>
    <col min="5380" max="5380" width="5.7109375" customWidth="1"/>
    <col min="5381" max="5381" width="3.85546875" customWidth="1"/>
    <col min="5382" max="5382" width="11.7109375" bestFit="1" customWidth="1"/>
    <col min="5383" max="5383" width="12.85546875" customWidth="1"/>
    <col min="5384" max="5384" width="11.7109375" bestFit="1" customWidth="1"/>
    <col min="5636" max="5636" width="5.7109375" customWidth="1"/>
    <col min="5637" max="5637" width="3.85546875" customWidth="1"/>
    <col min="5638" max="5638" width="11.7109375" bestFit="1" customWidth="1"/>
    <col min="5639" max="5639" width="12.85546875" customWidth="1"/>
    <col min="5640" max="5640" width="11.7109375" bestFit="1" customWidth="1"/>
    <col min="5892" max="5892" width="5.7109375" customWidth="1"/>
    <col min="5893" max="5893" width="3.85546875" customWidth="1"/>
    <col min="5894" max="5894" width="11.7109375" bestFit="1" customWidth="1"/>
    <col min="5895" max="5895" width="12.85546875" customWidth="1"/>
    <col min="5896" max="5896" width="11.7109375" bestFit="1" customWidth="1"/>
    <col min="6148" max="6148" width="5.7109375" customWidth="1"/>
    <col min="6149" max="6149" width="3.85546875" customWidth="1"/>
    <col min="6150" max="6150" width="11.7109375" bestFit="1" customWidth="1"/>
    <col min="6151" max="6151" width="12.85546875" customWidth="1"/>
    <col min="6152" max="6152" width="11.7109375" bestFit="1" customWidth="1"/>
    <col min="6404" max="6404" width="5.7109375" customWidth="1"/>
    <col min="6405" max="6405" width="3.85546875" customWidth="1"/>
    <col min="6406" max="6406" width="11.7109375" bestFit="1" customWidth="1"/>
    <col min="6407" max="6407" width="12.85546875" customWidth="1"/>
    <col min="6408" max="6408" width="11.7109375" bestFit="1" customWidth="1"/>
    <col min="6660" max="6660" width="5.7109375" customWidth="1"/>
    <col min="6661" max="6661" width="3.85546875" customWidth="1"/>
    <col min="6662" max="6662" width="11.7109375" bestFit="1" customWidth="1"/>
    <col min="6663" max="6663" width="12.85546875" customWidth="1"/>
    <col min="6664" max="6664" width="11.7109375" bestFit="1" customWidth="1"/>
    <col min="6916" max="6916" width="5.7109375" customWidth="1"/>
    <col min="6917" max="6917" width="3.85546875" customWidth="1"/>
    <col min="6918" max="6918" width="11.7109375" bestFit="1" customWidth="1"/>
    <col min="6919" max="6919" width="12.85546875" customWidth="1"/>
    <col min="6920" max="6920" width="11.7109375" bestFit="1" customWidth="1"/>
    <col min="7172" max="7172" width="5.7109375" customWidth="1"/>
    <col min="7173" max="7173" width="3.85546875" customWidth="1"/>
    <col min="7174" max="7174" width="11.7109375" bestFit="1" customWidth="1"/>
    <col min="7175" max="7175" width="12.85546875" customWidth="1"/>
    <col min="7176" max="7176" width="11.7109375" bestFit="1" customWidth="1"/>
    <col min="7428" max="7428" width="5.7109375" customWidth="1"/>
    <col min="7429" max="7429" width="3.85546875" customWidth="1"/>
    <col min="7430" max="7430" width="11.7109375" bestFit="1" customWidth="1"/>
    <col min="7431" max="7431" width="12.85546875" customWidth="1"/>
    <col min="7432" max="7432" width="11.7109375" bestFit="1" customWidth="1"/>
    <col min="7684" max="7684" width="5.7109375" customWidth="1"/>
    <col min="7685" max="7685" width="3.85546875" customWidth="1"/>
    <col min="7686" max="7686" width="11.7109375" bestFit="1" customWidth="1"/>
    <col min="7687" max="7687" width="12.85546875" customWidth="1"/>
    <col min="7688" max="7688" width="11.7109375" bestFit="1" customWidth="1"/>
    <col min="7940" max="7940" width="5.7109375" customWidth="1"/>
    <col min="7941" max="7941" width="3.85546875" customWidth="1"/>
    <col min="7942" max="7942" width="11.7109375" bestFit="1" customWidth="1"/>
    <col min="7943" max="7943" width="12.85546875" customWidth="1"/>
    <col min="7944" max="7944" width="11.7109375" bestFit="1" customWidth="1"/>
    <col min="8196" max="8196" width="5.7109375" customWidth="1"/>
    <col min="8197" max="8197" width="3.85546875" customWidth="1"/>
    <col min="8198" max="8198" width="11.7109375" bestFit="1" customWidth="1"/>
    <col min="8199" max="8199" width="12.85546875" customWidth="1"/>
    <col min="8200" max="8200" width="11.7109375" bestFit="1" customWidth="1"/>
    <col min="8452" max="8452" width="5.7109375" customWidth="1"/>
    <col min="8453" max="8453" width="3.85546875" customWidth="1"/>
    <col min="8454" max="8454" width="11.7109375" bestFit="1" customWidth="1"/>
    <col min="8455" max="8455" width="12.85546875" customWidth="1"/>
    <col min="8456" max="8456" width="11.7109375" bestFit="1" customWidth="1"/>
    <col min="8708" max="8708" width="5.7109375" customWidth="1"/>
    <col min="8709" max="8709" width="3.85546875" customWidth="1"/>
    <col min="8710" max="8710" width="11.7109375" bestFit="1" customWidth="1"/>
    <col min="8711" max="8711" width="12.85546875" customWidth="1"/>
    <col min="8712" max="8712" width="11.7109375" bestFit="1" customWidth="1"/>
    <col min="8964" max="8964" width="5.7109375" customWidth="1"/>
    <col min="8965" max="8965" width="3.85546875" customWidth="1"/>
    <col min="8966" max="8966" width="11.7109375" bestFit="1" customWidth="1"/>
    <col min="8967" max="8967" width="12.85546875" customWidth="1"/>
    <col min="8968" max="8968" width="11.7109375" bestFit="1" customWidth="1"/>
    <col min="9220" max="9220" width="5.7109375" customWidth="1"/>
    <col min="9221" max="9221" width="3.85546875" customWidth="1"/>
    <col min="9222" max="9222" width="11.7109375" bestFit="1" customWidth="1"/>
    <col min="9223" max="9223" width="12.85546875" customWidth="1"/>
    <col min="9224" max="9224" width="11.7109375" bestFit="1" customWidth="1"/>
    <col min="9476" max="9476" width="5.7109375" customWidth="1"/>
    <col min="9477" max="9477" width="3.85546875" customWidth="1"/>
    <col min="9478" max="9478" width="11.7109375" bestFit="1" customWidth="1"/>
    <col min="9479" max="9479" width="12.85546875" customWidth="1"/>
    <col min="9480" max="9480" width="11.7109375" bestFit="1" customWidth="1"/>
    <col min="9732" max="9732" width="5.7109375" customWidth="1"/>
    <col min="9733" max="9733" width="3.85546875" customWidth="1"/>
    <col min="9734" max="9734" width="11.7109375" bestFit="1" customWidth="1"/>
    <col min="9735" max="9735" width="12.85546875" customWidth="1"/>
    <col min="9736" max="9736" width="11.7109375" bestFit="1" customWidth="1"/>
    <col min="9988" max="9988" width="5.7109375" customWidth="1"/>
    <col min="9989" max="9989" width="3.85546875" customWidth="1"/>
    <col min="9990" max="9990" width="11.7109375" bestFit="1" customWidth="1"/>
    <col min="9991" max="9991" width="12.85546875" customWidth="1"/>
    <col min="9992" max="9992" width="11.7109375" bestFit="1" customWidth="1"/>
    <col min="10244" max="10244" width="5.7109375" customWidth="1"/>
    <col min="10245" max="10245" width="3.85546875" customWidth="1"/>
    <col min="10246" max="10246" width="11.7109375" bestFit="1" customWidth="1"/>
    <col min="10247" max="10247" width="12.85546875" customWidth="1"/>
    <col min="10248" max="10248" width="11.7109375" bestFit="1" customWidth="1"/>
    <col min="10500" max="10500" width="5.7109375" customWidth="1"/>
    <col min="10501" max="10501" width="3.85546875" customWidth="1"/>
    <col min="10502" max="10502" width="11.7109375" bestFit="1" customWidth="1"/>
    <col min="10503" max="10503" width="12.85546875" customWidth="1"/>
    <col min="10504" max="10504" width="11.7109375" bestFit="1" customWidth="1"/>
    <col min="10756" max="10756" width="5.7109375" customWidth="1"/>
    <col min="10757" max="10757" width="3.85546875" customWidth="1"/>
    <col min="10758" max="10758" width="11.7109375" bestFit="1" customWidth="1"/>
    <col min="10759" max="10759" width="12.85546875" customWidth="1"/>
    <col min="10760" max="10760" width="11.7109375" bestFit="1" customWidth="1"/>
    <col min="11012" max="11012" width="5.7109375" customWidth="1"/>
    <col min="11013" max="11013" width="3.85546875" customWidth="1"/>
    <col min="11014" max="11014" width="11.7109375" bestFit="1" customWidth="1"/>
    <col min="11015" max="11015" width="12.85546875" customWidth="1"/>
    <col min="11016" max="11016" width="11.7109375" bestFit="1" customWidth="1"/>
    <col min="11268" max="11268" width="5.7109375" customWidth="1"/>
    <col min="11269" max="11269" width="3.85546875" customWidth="1"/>
    <col min="11270" max="11270" width="11.7109375" bestFit="1" customWidth="1"/>
    <col min="11271" max="11271" width="12.85546875" customWidth="1"/>
    <col min="11272" max="11272" width="11.7109375" bestFit="1" customWidth="1"/>
    <col min="11524" max="11524" width="5.7109375" customWidth="1"/>
    <col min="11525" max="11525" width="3.85546875" customWidth="1"/>
    <col min="11526" max="11526" width="11.7109375" bestFit="1" customWidth="1"/>
    <col min="11527" max="11527" width="12.85546875" customWidth="1"/>
    <col min="11528" max="11528" width="11.7109375" bestFit="1" customWidth="1"/>
    <col min="11780" max="11780" width="5.7109375" customWidth="1"/>
    <col min="11781" max="11781" width="3.85546875" customWidth="1"/>
    <col min="11782" max="11782" width="11.7109375" bestFit="1" customWidth="1"/>
    <col min="11783" max="11783" width="12.85546875" customWidth="1"/>
    <col min="11784" max="11784" width="11.7109375" bestFit="1" customWidth="1"/>
    <col min="12036" max="12036" width="5.7109375" customWidth="1"/>
    <col min="12037" max="12037" width="3.85546875" customWidth="1"/>
    <col min="12038" max="12038" width="11.7109375" bestFit="1" customWidth="1"/>
    <col min="12039" max="12039" width="12.85546875" customWidth="1"/>
    <col min="12040" max="12040" width="11.7109375" bestFit="1" customWidth="1"/>
    <col min="12292" max="12292" width="5.7109375" customWidth="1"/>
    <col min="12293" max="12293" width="3.85546875" customWidth="1"/>
    <col min="12294" max="12294" width="11.7109375" bestFit="1" customWidth="1"/>
    <col min="12295" max="12295" width="12.85546875" customWidth="1"/>
    <col min="12296" max="12296" width="11.7109375" bestFit="1" customWidth="1"/>
    <col min="12548" max="12548" width="5.7109375" customWidth="1"/>
    <col min="12549" max="12549" width="3.85546875" customWidth="1"/>
    <col min="12550" max="12550" width="11.7109375" bestFit="1" customWidth="1"/>
    <col min="12551" max="12551" width="12.85546875" customWidth="1"/>
    <col min="12552" max="12552" width="11.7109375" bestFit="1" customWidth="1"/>
    <col min="12804" max="12804" width="5.7109375" customWidth="1"/>
    <col min="12805" max="12805" width="3.85546875" customWidth="1"/>
    <col min="12806" max="12806" width="11.7109375" bestFit="1" customWidth="1"/>
    <col min="12807" max="12807" width="12.85546875" customWidth="1"/>
    <col min="12808" max="12808" width="11.7109375" bestFit="1" customWidth="1"/>
    <col min="13060" max="13060" width="5.7109375" customWidth="1"/>
    <col min="13061" max="13061" width="3.85546875" customWidth="1"/>
    <col min="13062" max="13062" width="11.7109375" bestFit="1" customWidth="1"/>
    <col min="13063" max="13063" width="12.85546875" customWidth="1"/>
    <col min="13064" max="13064" width="11.7109375" bestFit="1" customWidth="1"/>
    <col min="13316" max="13316" width="5.7109375" customWidth="1"/>
    <col min="13317" max="13317" width="3.85546875" customWidth="1"/>
    <col min="13318" max="13318" width="11.7109375" bestFit="1" customWidth="1"/>
    <col min="13319" max="13319" width="12.85546875" customWidth="1"/>
    <col min="13320" max="13320" width="11.7109375" bestFit="1" customWidth="1"/>
    <col min="13572" max="13572" width="5.7109375" customWidth="1"/>
    <col min="13573" max="13573" width="3.85546875" customWidth="1"/>
    <col min="13574" max="13574" width="11.7109375" bestFit="1" customWidth="1"/>
    <col min="13575" max="13575" width="12.85546875" customWidth="1"/>
    <col min="13576" max="13576" width="11.7109375" bestFit="1" customWidth="1"/>
    <col min="13828" max="13828" width="5.7109375" customWidth="1"/>
    <col min="13829" max="13829" width="3.85546875" customWidth="1"/>
    <col min="13830" max="13830" width="11.7109375" bestFit="1" customWidth="1"/>
    <col min="13831" max="13831" width="12.85546875" customWidth="1"/>
    <col min="13832" max="13832" width="11.7109375" bestFit="1" customWidth="1"/>
    <col min="14084" max="14084" width="5.7109375" customWidth="1"/>
    <col min="14085" max="14085" width="3.85546875" customWidth="1"/>
    <col min="14086" max="14086" width="11.7109375" bestFit="1" customWidth="1"/>
    <col min="14087" max="14087" width="12.85546875" customWidth="1"/>
    <col min="14088" max="14088" width="11.7109375" bestFit="1" customWidth="1"/>
    <col min="14340" max="14340" width="5.7109375" customWidth="1"/>
    <col min="14341" max="14341" width="3.85546875" customWidth="1"/>
    <col min="14342" max="14342" width="11.7109375" bestFit="1" customWidth="1"/>
    <col min="14343" max="14343" width="12.85546875" customWidth="1"/>
    <col min="14344" max="14344" width="11.7109375" bestFit="1" customWidth="1"/>
    <col min="14596" max="14596" width="5.7109375" customWidth="1"/>
    <col min="14597" max="14597" width="3.85546875" customWidth="1"/>
    <col min="14598" max="14598" width="11.7109375" bestFit="1" customWidth="1"/>
    <col min="14599" max="14599" width="12.85546875" customWidth="1"/>
    <col min="14600" max="14600" width="11.7109375" bestFit="1" customWidth="1"/>
    <col min="14852" max="14852" width="5.7109375" customWidth="1"/>
    <col min="14853" max="14853" width="3.85546875" customWidth="1"/>
    <col min="14854" max="14854" width="11.7109375" bestFit="1" customWidth="1"/>
    <col min="14855" max="14855" width="12.85546875" customWidth="1"/>
    <col min="14856" max="14856" width="11.7109375" bestFit="1" customWidth="1"/>
    <col min="15108" max="15108" width="5.7109375" customWidth="1"/>
    <col min="15109" max="15109" width="3.85546875" customWidth="1"/>
    <col min="15110" max="15110" width="11.7109375" bestFit="1" customWidth="1"/>
    <col min="15111" max="15111" width="12.85546875" customWidth="1"/>
    <col min="15112" max="15112" width="11.7109375" bestFit="1" customWidth="1"/>
    <col min="15364" max="15364" width="5.7109375" customWidth="1"/>
    <col min="15365" max="15365" width="3.85546875" customWidth="1"/>
    <col min="15366" max="15366" width="11.7109375" bestFit="1" customWidth="1"/>
    <col min="15367" max="15367" width="12.85546875" customWidth="1"/>
    <col min="15368" max="15368" width="11.7109375" bestFit="1" customWidth="1"/>
    <col min="15620" max="15620" width="5.7109375" customWidth="1"/>
    <col min="15621" max="15621" width="3.85546875" customWidth="1"/>
    <col min="15622" max="15622" width="11.7109375" bestFit="1" customWidth="1"/>
    <col min="15623" max="15623" width="12.85546875" customWidth="1"/>
    <col min="15624" max="15624" width="11.7109375" bestFit="1" customWidth="1"/>
    <col min="15876" max="15876" width="5.7109375" customWidth="1"/>
    <col min="15877" max="15877" width="3.85546875" customWidth="1"/>
    <col min="15878" max="15878" width="11.7109375" bestFit="1" customWidth="1"/>
    <col min="15879" max="15879" width="12.85546875" customWidth="1"/>
    <col min="15880" max="15880" width="11.7109375" bestFit="1" customWidth="1"/>
    <col min="16132" max="16132" width="5.7109375" customWidth="1"/>
    <col min="16133" max="16133" width="3.85546875" customWidth="1"/>
    <col min="16134" max="16134" width="11.7109375" bestFit="1" customWidth="1"/>
    <col min="16135" max="16135" width="12.85546875" customWidth="1"/>
    <col min="16136" max="16136" width="11.7109375" bestFit="1" customWidth="1"/>
  </cols>
  <sheetData>
    <row r="1" spans="1:10" x14ac:dyDescent="0.2">
      <c r="A1" t="s">
        <v>0</v>
      </c>
      <c r="I1" s="1"/>
      <c r="J1" s="2"/>
    </row>
    <row r="2" spans="1:10" x14ac:dyDescent="0.2">
      <c r="A2" t="s">
        <v>2</v>
      </c>
      <c r="I2" s="1"/>
      <c r="J2" s="3"/>
    </row>
    <row r="3" spans="1:10" x14ac:dyDescent="0.2">
      <c r="A3" t="s">
        <v>3</v>
      </c>
    </row>
    <row r="4" spans="1:10" x14ac:dyDescent="0.2">
      <c r="A4" t="s">
        <v>4</v>
      </c>
    </row>
    <row r="6" spans="1:10" s="10" customFormat="1" ht="18" x14ac:dyDescent="0.25">
      <c r="A6" s="85" t="s">
        <v>232</v>
      </c>
      <c r="B6" s="86"/>
      <c r="C6" s="86"/>
      <c r="D6" s="86"/>
      <c r="E6" s="86"/>
      <c r="F6" s="86"/>
      <c r="G6" s="86"/>
      <c r="H6" s="86"/>
      <c r="I6" s="86"/>
      <c r="J6" s="86"/>
    </row>
    <row r="7" spans="1:10" x14ac:dyDescent="0.2">
      <c r="A7" s="82" t="s">
        <v>5</v>
      </c>
      <c r="B7" s="76"/>
      <c r="C7" s="76"/>
      <c r="D7" s="76"/>
      <c r="E7" s="76"/>
      <c r="F7" s="76"/>
      <c r="G7" s="76"/>
      <c r="H7" s="76"/>
      <c r="I7" s="76"/>
      <c r="J7" s="76"/>
    </row>
    <row r="10" spans="1:10" ht="25.5" x14ac:dyDescent="0.2">
      <c r="A10" s="83" t="s">
        <v>6</v>
      </c>
      <c r="B10" s="76"/>
      <c r="C10" s="76"/>
      <c r="D10" s="76"/>
      <c r="E10" s="76"/>
      <c r="F10" s="11" t="s">
        <v>7</v>
      </c>
      <c r="G10" s="11" t="s">
        <v>8</v>
      </c>
      <c r="H10" s="11" t="s">
        <v>9</v>
      </c>
      <c r="I10" s="11" t="s">
        <v>10</v>
      </c>
      <c r="J10" s="11" t="s">
        <v>11</v>
      </c>
    </row>
    <row r="11" spans="1:10" x14ac:dyDescent="0.2">
      <c r="A11" s="81" t="s">
        <v>12</v>
      </c>
      <c r="B11" s="76"/>
      <c r="C11" s="76"/>
      <c r="D11" s="76"/>
      <c r="E11" s="76"/>
      <c r="F11" s="13" t="s">
        <v>13</v>
      </c>
      <c r="G11" s="13" t="s">
        <v>14</v>
      </c>
      <c r="H11" s="13" t="s">
        <v>15</v>
      </c>
      <c r="I11" s="13" t="s">
        <v>16</v>
      </c>
      <c r="J11" s="13" t="s">
        <v>17</v>
      </c>
    </row>
    <row r="12" spans="1:10" s="14" customFormat="1" x14ac:dyDescent="0.2">
      <c r="A12" s="84" t="s">
        <v>18</v>
      </c>
      <c r="B12" s="84"/>
      <c r="C12" s="84"/>
      <c r="D12" s="84"/>
      <c r="E12" s="84"/>
      <c r="F12" s="15">
        <v>1748379.94</v>
      </c>
      <c r="G12" s="15">
        <v>5001300</v>
      </c>
      <c r="H12" s="15">
        <v>1877032.06</v>
      </c>
      <c r="I12" s="16">
        <v>107.36</v>
      </c>
      <c r="J12" s="16">
        <v>37.53</v>
      </c>
    </row>
    <row r="13" spans="1:10" s="14" customFormat="1" x14ac:dyDescent="0.2">
      <c r="A13" s="84" t="s">
        <v>19</v>
      </c>
      <c r="B13" s="84"/>
      <c r="C13" s="84"/>
      <c r="D13" s="84"/>
      <c r="E13" s="84"/>
      <c r="F13" s="15">
        <v>0</v>
      </c>
      <c r="G13" s="15">
        <v>0</v>
      </c>
      <c r="H13" s="15">
        <v>0</v>
      </c>
      <c r="I13" s="16" t="s">
        <v>1</v>
      </c>
      <c r="J13" s="16" t="s">
        <v>1</v>
      </c>
    </row>
    <row r="14" spans="1:10" x14ac:dyDescent="0.2">
      <c r="A14" s="75" t="s">
        <v>20</v>
      </c>
      <c r="B14" s="76"/>
      <c r="C14" s="76"/>
      <c r="D14" s="76"/>
      <c r="E14" s="76"/>
      <c r="F14" s="17">
        <f>F12+F13</f>
        <v>1748379.94</v>
      </c>
      <c r="G14" s="17">
        <f t="shared" ref="G14:H14" si="0">G12+G13</f>
        <v>5001300</v>
      </c>
      <c r="H14" s="17">
        <f t="shared" si="0"/>
        <v>1877032.06</v>
      </c>
      <c r="I14" s="18">
        <v>107.36</v>
      </c>
      <c r="J14" s="18">
        <v>37.53</v>
      </c>
    </row>
    <row r="15" spans="1:10" s="14" customFormat="1" x14ac:dyDescent="0.2">
      <c r="A15" s="84" t="s">
        <v>21</v>
      </c>
      <c r="B15" s="84"/>
      <c r="C15" s="84"/>
      <c r="D15" s="84"/>
      <c r="E15" s="84"/>
      <c r="F15" s="15">
        <v>1831969.75</v>
      </c>
      <c r="G15" s="15">
        <v>4500300</v>
      </c>
      <c r="H15" s="15">
        <v>2054071.14</v>
      </c>
      <c r="I15" s="16">
        <v>112.12</v>
      </c>
      <c r="J15" s="16">
        <v>45.64</v>
      </c>
    </row>
    <row r="16" spans="1:10" s="14" customFormat="1" x14ac:dyDescent="0.2">
      <c r="A16" s="84" t="s">
        <v>22</v>
      </c>
      <c r="B16" s="84"/>
      <c r="C16" s="84"/>
      <c r="D16" s="84"/>
      <c r="E16" s="84"/>
      <c r="F16" s="15">
        <v>1612.06</v>
      </c>
      <c r="G16" s="15">
        <v>501000</v>
      </c>
      <c r="H16" s="15">
        <v>7509.72</v>
      </c>
      <c r="I16" s="16">
        <v>465.85</v>
      </c>
      <c r="J16" s="16">
        <v>1.5</v>
      </c>
    </row>
    <row r="17" spans="1:10" x14ac:dyDescent="0.2">
      <c r="A17" s="75" t="s">
        <v>23</v>
      </c>
      <c r="B17" s="76"/>
      <c r="C17" s="76"/>
      <c r="D17" s="76"/>
      <c r="E17" s="76"/>
      <c r="F17" s="17">
        <f>F15+F16</f>
        <v>1833581.81</v>
      </c>
      <c r="G17" s="17">
        <f t="shared" ref="G17:H17" si="1">G15+G16</f>
        <v>5001300</v>
      </c>
      <c r="H17" s="17">
        <f t="shared" si="1"/>
        <v>2061580.8599999999</v>
      </c>
      <c r="I17" s="18">
        <v>112.43</v>
      </c>
      <c r="J17" s="18">
        <v>41.22</v>
      </c>
    </row>
    <row r="18" spans="1:10" x14ac:dyDescent="0.2">
      <c r="A18" s="75" t="s">
        <v>24</v>
      </c>
      <c r="B18" s="76"/>
      <c r="C18" s="76"/>
      <c r="D18" s="76"/>
      <c r="E18" s="76"/>
      <c r="F18" s="17">
        <f>F14-F17</f>
        <v>-85201.870000000112</v>
      </c>
      <c r="G18" s="17">
        <v>0</v>
      </c>
      <c r="H18" s="17">
        <f>H14-H17</f>
        <v>-184548.79999999981</v>
      </c>
      <c r="I18" s="18">
        <v>216.6</v>
      </c>
      <c r="J18" s="18">
        <v>0</v>
      </c>
    </row>
    <row r="19" spans="1:10" x14ac:dyDescent="0.2">
      <c r="A19" s="81" t="s">
        <v>25</v>
      </c>
      <c r="B19" s="81"/>
      <c r="C19" s="81"/>
      <c r="D19" s="81"/>
      <c r="E19" s="81"/>
      <c r="F19" s="81"/>
      <c r="G19" s="12" t="s">
        <v>1</v>
      </c>
      <c r="H19" s="12" t="s">
        <v>1</v>
      </c>
      <c r="I19" s="12" t="s">
        <v>1</v>
      </c>
      <c r="J19" s="12" t="s">
        <v>1</v>
      </c>
    </row>
    <row r="20" spans="1:10" s="14" customFormat="1" ht="26.25" customHeight="1" x14ac:dyDescent="0.2">
      <c r="A20" s="77" t="s">
        <v>26</v>
      </c>
      <c r="B20" s="77"/>
      <c r="C20" s="77"/>
      <c r="D20" s="77"/>
      <c r="E20" s="77"/>
      <c r="F20" s="15">
        <v>0</v>
      </c>
      <c r="G20" s="15">
        <v>0</v>
      </c>
      <c r="H20" s="15">
        <v>0</v>
      </c>
      <c r="I20" s="16" t="s">
        <v>1</v>
      </c>
      <c r="J20" s="16" t="s">
        <v>1</v>
      </c>
    </row>
    <row r="21" spans="1:10" s="14" customFormat="1" ht="26.25" customHeight="1" x14ac:dyDescent="0.2">
      <c r="A21" s="77" t="s">
        <v>27</v>
      </c>
      <c r="B21" s="77"/>
      <c r="C21" s="77"/>
      <c r="D21" s="77"/>
      <c r="E21" s="77"/>
      <c r="F21" s="15">
        <v>0</v>
      </c>
      <c r="G21" s="15">
        <v>0</v>
      </c>
      <c r="H21" s="15">
        <v>0</v>
      </c>
      <c r="I21" s="16" t="s">
        <v>1</v>
      </c>
      <c r="J21" s="16" t="s">
        <v>1</v>
      </c>
    </row>
    <row r="22" spans="1:10" x14ac:dyDescent="0.2">
      <c r="A22" s="75" t="s">
        <v>28</v>
      </c>
      <c r="B22" s="76"/>
      <c r="C22" s="76"/>
      <c r="D22" s="76"/>
      <c r="E22" s="76"/>
      <c r="F22" s="17">
        <v>0</v>
      </c>
      <c r="G22" s="17">
        <v>0</v>
      </c>
      <c r="H22" s="17">
        <v>0</v>
      </c>
      <c r="I22" s="18">
        <v>0</v>
      </c>
      <c r="J22" s="18">
        <v>0</v>
      </c>
    </row>
    <row r="23" spans="1:10" ht="26.25" customHeight="1" x14ac:dyDescent="0.2">
      <c r="A23" s="78" t="s">
        <v>29</v>
      </c>
      <c r="B23" s="79"/>
      <c r="C23" s="79"/>
      <c r="D23" s="79"/>
      <c r="E23" s="79"/>
      <c r="F23" s="17">
        <v>0</v>
      </c>
      <c r="G23" s="17">
        <v>0</v>
      </c>
      <c r="H23" s="17">
        <v>0</v>
      </c>
      <c r="I23" s="18" t="s">
        <v>1</v>
      </c>
      <c r="J23" s="18" t="s">
        <v>1</v>
      </c>
    </row>
    <row r="24" spans="1:10" ht="38.25" customHeight="1" x14ac:dyDescent="0.2">
      <c r="A24" s="78" t="s">
        <v>30</v>
      </c>
      <c r="B24" s="79"/>
      <c r="C24" s="79"/>
      <c r="D24" s="79"/>
      <c r="E24" s="79"/>
      <c r="F24" s="17">
        <v>0</v>
      </c>
      <c r="G24" s="17">
        <v>0</v>
      </c>
      <c r="H24" s="17">
        <v>0</v>
      </c>
      <c r="I24" s="18"/>
      <c r="J24" s="18"/>
    </row>
    <row r="25" spans="1:10" ht="42.75" customHeight="1" x14ac:dyDescent="0.2">
      <c r="A25" s="80" t="s">
        <v>31</v>
      </c>
      <c r="B25" s="79"/>
      <c r="C25" s="79"/>
      <c r="D25" s="79"/>
      <c r="E25" s="79"/>
      <c r="F25" s="12" t="s">
        <v>1</v>
      </c>
      <c r="G25" s="12" t="s">
        <v>1</v>
      </c>
      <c r="H25" s="12" t="s">
        <v>1</v>
      </c>
      <c r="I25" s="12" t="s">
        <v>1</v>
      </c>
      <c r="J25" s="12" t="s">
        <v>1</v>
      </c>
    </row>
    <row r="26" spans="1:10" ht="26.25" customHeight="1" x14ac:dyDescent="0.2">
      <c r="A26" s="75" t="s">
        <v>233</v>
      </c>
      <c r="B26" s="76"/>
      <c r="C26" s="76"/>
      <c r="D26" s="76"/>
      <c r="E26" s="76"/>
      <c r="F26" s="17">
        <f>F18</f>
        <v>-85201.870000000112</v>
      </c>
      <c r="G26" s="17">
        <v>0</v>
      </c>
      <c r="H26" s="17">
        <f>H18</f>
        <v>-184548.79999999981</v>
      </c>
      <c r="I26" s="18">
        <v>216.6</v>
      </c>
      <c r="J26" s="18">
        <v>0</v>
      </c>
    </row>
    <row r="29" spans="1:10" x14ac:dyDescent="0.2">
      <c r="F29" s="19"/>
    </row>
    <row r="32" spans="1:10" x14ac:dyDescent="0.2">
      <c r="F32" s="19"/>
    </row>
  </sheetData>
  <mergeCells count="19">
    <mergeCell ref="A6:J6"/>
    <mergeCell ref="A19:F19"/>
    <mergeCell ref="A7:J7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26:E26"/>
    <mergeCell ref="A20:E20"/>
    <mergeCell ref="A21:E21"/>
    <mergeCell ref="A22:E22"/>
    <mergeCell ref="A23:E23"/>
    <mergeCell ref="A24:E24"/>
    <mergeCell ref="A25:E25"/>
  </mergeCells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7"/>
  <sheetViews>
    <sheetView topLeftCell="A4" workbookViewId="0">
      <selection activeCell="O57" sqref="O57"/>
    </sheetView>
  </sheetViews>
  <sheetFormatPr defaultRowHeight="12.75" x14ac:dyDescent="0.2"/>
  <cols>
    <col min="4" max="4" width="10.140625" customWidth="1"/>
    <col min="8" max="8" width="7.5703125" customWidth="1"/>
    <col min="9" max="11" width="11.42578125" customWidth="1"/>
    <col min="12" max="12" width="8.140625" customWidth="1"/>
    <col min="13" max="13" width="7" customWidth="1"/>
  </cols>
  <sheetData>
    <row r="1" spans="1:13" x14ac:dyDescent="0.2">
      <c r="A1" t="s">
        <v>0</v>
      </c>
      <c r="C1" s="1"/>
      <c r="D1" s="2"/>
    </row>
    <row r="2" spans="1:13" x14ac:dyDescent="0.2">
      <c r="A2" t="s">
        <v>2</v>
      </c>
    </row>
    <row r="3" spans="1:13" x14ac:dyDescent="0.2">
      <c r="A3" t="s">
        <v>3</v>
      </c>
    </row>
    <row r="4" spans="1:13" x14ac:dyDescent="0.2">
      <c r="A4" t="s">
        <v>4</v>
      </c>
    </row>
    <row r="5" spans="1:13" s="4" customFormat="1" ht="18" x14ac:dyDescent="0.25">
      <c r="A5" s="88" t="s">
        <v>32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</row>
    <row r="6" spans="1:13" x14ac:dyDescent="0.2">
      <c r="A6" s="82" t="s">
        <v>5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</row>
    <row r="7" spans="1:13" x14ac:dyDescent="0.2">
      <c r="A7" s="82" t="s">
        <v>1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</row>
    <row r="9" spans="1:13" ht="24" customHeight="1" x14ac:dyDescent="0.2">
      <c r="A9" s="87" t="s">
        <v>6</v>
      </c>
      <c r="B9" s="76"/>
      <c r="C9" s="76"/>
      <c r="D9" s="76"/>
      <c r="E9" s="76"/>
      <c r="F9" s="76"/>
      <c r="G9" s="76"/>
      <c r="H9" s="76"/>
      <c r="I9" s="23" t="s">
        <v>7</v>
      </c>
      <c r="J9" s="23" t="s">
        <v>8</v>
      </c>
      <c r="K9" s="23" t="s">
        <v>9</v>
      </c>
      <c r="L9" s="23" t="s">
        <v>10</v>
      </c>
      <c r="M9" s="23" t="s">
        <v>11</v>
      </c>
    </row>
    <row r="10" spans="1:13" x14ac:dyDescent="0.2">
      <c r="A10" s="91" t="s">
        <v>12</v>
      </c>
      <c r="B10" s="76"/>
      <c r="C10" s="76"/>
      <c r="D10" s="76"/>
      <c r="E10" s="76"/>
      <c r="F10" s="76"/>
      <c r="G10" s="76"/>
      <c r="H10" s="76"/>
      <c r="I10" s="24" t="s">
        <v>13</v>
      </c>
      <c r="J10" s="24" t="s">
        <v>14</v>
      </c>
      <c r="K10" s="24" t="s">
        <v>15</v>
      </c>
      <c r="L10" s="24" t="s">
        <v>16</v>
      </c>
      <c r="M10" s="24" t="s">
        <v>17</v>
      </c>
    </row>
    <row r="11" spans="1:13" x14ac:dyDescent="0.2">
      <c r="A11" s="90" t="s">
        <v>18</v>
      </c>
      <c r="B11" s="79"/>
      <c r="C11" s="79"/>
      <c r="D11" s="79"/>
      <c r="E11" s="79"/>
      <c r="F11" s="79"/>
      <c r="G11" s="79"/>
      <c r="H11" s="79"/>
      <c r="I11" s="20">
        <v>1748379.94</v>
      </c>
      <c r="J11" s="20">
        <v>5001300</v>
      </c>
      <c r="K11" s="20">
        <v>1877032.06</v>
      </c>
      <c r="L11" s="21">
        <v>107.36</v>
      </c>
      <c r="M11" s="21">
        <v>37.53</v>
      </c>
    </row>
    <row r="12" spans="1:13" x14ac:dyDescent="0.2">
      <c r="A12" s="90" t="s">
        <v>33</v>
      </c>
      <c r="B12" s="79"/>
      <c r="C12" s="79"/>
      <c r="D12" s="79"/>
      <c r="E12" s="79"/>
      <c r="F12" s="79"/>
      <c r="G12" s="79"/>
      <c r="H12" s="79"/>
      <c r="I12" s="20">
        <v>436060</v>
      </c>
      <c r="J12" s="20">
        <v>1075765</v>
      </c>
      <c r="K12" s="20">
        <v>462100</v>
      </c>
      <c r="L12" s="21">
        <v>105.97</v>
      </c>
      <c r="M12" s="21">
        <v>42.96</v>
      </c>
    </row>
    <row r="13" spans="1:13" x14ac:dyDescent="0.2">
      <c r="A13" s="79" t="s">
        <v>34</v>
      </c>
      <c r="B13" s="79"/>
      <c r="C13" s="79"/>
      <c r="D13" s="79"/>
      <c r="E13" s="79"/>
      <c r="F13" s="79"/>
      <c r="G13" s="79"/>
      <c r="H13" s="79"/>
      <c r="I13" s="19">
        <v>436060</v>
      </c>
      <c r="J13" s="19" t="s">
        <v>1</v>
      </c>
      <c r="K13" s="19">
        <v>462100</v>
      </c>
      <c r="L13" s="22">
        <v>105.97</v>
      </c>
      <c r="M13" s="22" t="s">
        <v>1</v>
      </c>
    </row>
    <row r="14" spans="1:13" x14ac:dyDescent="0.2">
      <c r="A14" s="79" t="s">
        <v>35</v>
      </c>
      <c r="B14" s="79"/>
      <c r="C14" s="79"/>
      <c r="D14" s="79"/>
      <c r="E14" s="79"/>
      <c r="F14" s="79"/>
      <c r="G14" s="79"/>
      <c r="H14" s="79"/>
      <c r="I14" s="19">
        <v>436060</v>
      </c>
      <c r="J14" s="19" t="s">
        <v>1</v>
      </c>
      <c r="K14" s="19">
        <v>462100</v>
      </c>
      <c r="L14" s="22">
        <v>105.97</v>
      </c>
      <c r="M14" s="22" t="s">
        <v>1</v>
      </c>
    </row>
    <row r="15" spans="1:13" x14ac:dyDescent="0.2">
      <c r="A15" s="90" t="s">
        <v>36</v>
      </c>
      <c r="B15" s="79"/>
      <c r="C15" s="79"/>
      <c r="D15" s="79"/>
      <c r="E15" s="79"/>
      <c r="F15" s="79"/>
      <c r="G15" s="79"/>
      <c r="H15" s="79"/>
      <c r="I15" s="20" t="s">
        <v>1</v>
      </c>
      <c r="J15" s="20">
        <v>100</v>
      </c>
      <c r="K15" s="20" t="s">
        <v>1</v>
      </c>
      <c r="L15" s="21">
        <v>0</v>
      </c>
      <c r="M15" s="21" t="s">
        <v>1</v>
      </c>
    </row>
    <row r="16" spans="1:13" ht="24.75" customHeight="1" x14ac:dyDescent="0.2">
      <c r="A16" s="90" t="s">
        <v>37</v>
      </c>
      <c r="B16" s="79"/>
      <c r="C16" s="79"/>
      <c r="D16" s="79"/>
      <c r="E16" s="79"/>
      <c r="F16" s="79"/>
      <c r="G16" s="79"/>
      <c r="H16" s="79"/>
      <c r="I16" s="20">
        <v>36.21</v>
      </c>
      <c r="J16" s="20">
        <v>600</v>
      </c>
      <c r="K16" s="20">
        <v>31.28</v>
      </c>
      <c r="L16" s="21">
        <v>86.38</v>
      </c>
      <c r="M16" s="21">
        <v>5.21</v>
      </c>
    </row>
    <row r="17" spans="1:13" x14ac:dyDescent="0.2">
      <c r="A17" s="79" t="s">
        <v>38</v>
      </c>
      <c r="B17" s="79"/>
      <c r="C17" s="79"/>
      <c r="D17" s="79"/>
      <c r="E17" s="79"/>
      <c r="F17" s="79"/>
      <c r="G17" s="79"/>
      <c r="H17" s="79"/>
      <c r="I17" s="19">
        <v>36.21</v>
      </c>
      <c r="J17" s="19" t="s">
        <v>1</v>
      </c>
      <c r="K17" s="19">
        <v>31.28</v>
      </c>
      <c r="L17" s="22">
        <v>86.38</v>
      </c>
      <c r="M17" s="22" t="s">
        <v>1</v>
      </c>
    </row>
    <row r="18" spans="1:13" x14ac:dyDescent="0.2">
      <c r="A18" s="79" t="s">
        <v>39</v>
      </c>
      <c r="B18" s="79"/>
      <c r="C18" s="79"/>
      <c r="D18" s="79"/>
      <c r="E18" s="79"/>
      <c r="F18" s="79"/>
      <c r="G18" s="79"/>
      <c r="H18" s="79"/>
      <c r="I18" s="19">
        <v>36.21</v>
      </c>
      <c r="J18" s="19" t="s">
        <v>1</v>
      </c>
      <c r="K18" s="19">
        <v>31.28</v>
      </c>
      <c r="L18" s="22">
        <v>86.38</v>
      </c>
      <c r="M18" s="22" t="s">
        <v>1</v>
      </c>
    </row>
    <row r="19" spans="1:13" ht="26.25" customHeight="1" x14ac:dyDescent="0.2">
      <c r="A19" s="90" t="s">
        <v>40</v>
      </c>
      <c r="B19" s="79"/>
      <c r="C19" s="79"/>
      <c r="D19" s="79"/>
      <c r="E19" s="79"/>
      <c r="F19" s="79"/>
      <c r="G19" s="79"/>
      <c r="H19" s="79"/>
      <c r="I19" s="20">
        <v>18511.54</v>
      </c>
      <c r="J19" s="20">
        <v>122000</v>
      </c>
      <c r="K19" s="20">
        <v>26766.42</v>
      </c>
      <c r="L19" s="21">
        <v>144.59</v>
      </c>
      <c r="M19" s="21">
        <v>21.94</v>
      </c>
    </row>
    <row r="20" spans="1:13" x14ac:dyDescent="0.2">
      <c r="A20" s="79" t="s">
        <v>41</v>
      </c>
      <c r="B20" s="79"/>
      <c r="C20" s="79"/>
      <c r="D20" s="79"/>
      <c r="E20" s="79"/>
      <c r="F20" s="79"/>
      <c r="G20" s="79"/>
      <c r="H20" s="79"/>
      <c r="I20" s="19">
        <v>17701.54</v>
      </c>
      <c r="J20" s="19" t="s">
        <v>1</v>
      </c>
      <c r="K20" s="19">
        <v>26766.42</v>
      </c>
      <c r="L20" s="22">
        <v>151.21</v>
      </c>
      <c r="M20" s="22" t="s">
        <v>1</v>
      </c>
    </row>
    <row r="21" spans="1:13" x14ac:dyDescent="0.2">
      <c r="A21" s="79" t="s">
        <v>42</v>
      </c>
      <c r="B21" s="79"/>
      <c r="C21" s="79"/>
      <c r="D21" s="79"/>
      <c r="E21" s="79"/>
      <c r="F21" s="79"/>
      <c r="G21" s="79"/>
      <c r="H21" s="79"/>
      <c r="I21" s="19">
        <v>17701.54</v>
      </c>
      <c r="J21" s="19" t="s">
        <v>1</v>
      </c>
      <c r="K21" s="19">
        <v>26766.42</v>
      </c>
      <c r="L21" s="22">
        <v>151.21</v>
      </c>
      <c r="M21" s="22" t="s">
        <v>1</v>
      </c>
    </row>
    <row r="22" spans="1:13" x14ac:dyDescent="0.2">
      <c r="A22" s="79" t="s">
        <v>43</v>
      </c>
      <c r="B22" s="79"/>
      <c r="C22" s="79"/>
      <c r="D22" s="79"/>
      <c r="E22" s="79"/>
      <c r="F22" s="79"/>
      <c r="G22" s="79"/>
      <c r="H22" s="79"/>
      <c r="I22" s="19">
        <v>810</v>
      </c>
      <c r="J22" s="19" t="s">
        <v>1</v>
      </c>
      <c r="K22" s="19" t="s">
        <v>1</v>
      </c>
      <c r="L22" s="22">
        <v>0</v>
      </c>
      <c r="M22" s="22" t="s">
        <v>1</v>
      </c>
    </row>
    <row r="23" spans="1:13" x14ac:dyDescent="0.2">
      <c r="A23" s="79" t="s">
        <v>44</v>
      </c>
      <c r="B23" s="79"/>
      <c r="C23" s="79"/>
      <c r="D23" s="79"/>
      <c r="E23" s="79"/>
      <c r="F23" s="79"/>
      <c r="G23" s="79"/>
      <c r="H23" s="79"/>
      <c r="I23" s="19">
        <v>810</v>
      </c>
      <c r="J23" s="19" t="s">
        <v>1</v>
      </c>
      <c r="K23" s="19" t="s">
        <v>1</v>
      </c>
      <c r="L23" s="22">
        <v>0</v>
      </c>
      <c r="M23" s="22" t="s">
        <v>1</v>
      </c>
    </row>
    <row r="24" spans="1:13" x14ac:dyDescent="0.2">
      <c r="A24" s="90" t="s">
        <v>45</v>
      </c>
      <c r="B24" s="79"/>
      <c r="C24" s="79"/>
      <c r="D24" s="79"/>
      <c r="E24" s="79"/>
      <c r="F24" s="79"/>
      <c r="G24" s="79"/>
      <c r="H24" s="79"/>
      <c r="I24" s="20">
        <v>1293772.19</v>
      </c>
      <c r="J24" s="20">
        <v>3802835</v>
      </c>
      <c r="K24" s="20">
        <v>1388134.36</v>
      </c>
      <c r="L24" s="21">
        <v>107.29</v>
      </c>
      <c r="M24" s="21">
        <v>36.5</v>
      </c>
    </row>
    <row r="25" spans="1:13" x14ac:dyDescent="0.2">
      <c r="A25" s="79" t="s">
        <v>46</v>
      </c>
      <c r="B25" s="79"/>
      <c r="C25" s="79"/>
      <c r="D25" s="79"/>
      <c r="E25" s="79"/>
      <c r="F25" s="79"/>
      <c r="G25" s="79"/>
      <c r="H25" s="79"/>
      <c r="I25" s="19">
        <v>1293772.19</v>
      </c>
      <c r="J25" s="19" t="s">
        <v>1</v>
      </c>
      <c r="K25" s="19">
        <v>1388134.36</v>
      </c>
      <c r="L25" s="22">
        <v>107.29</v>
      </c>
      <c r="M25" s="22" t="s">
        <v>1</v>
      </c>
    </row>
    <row r="26" spans="1:13" x14ac:dyDescent="0.2">
      <c r="A26" s="79" t="s">
        <v>47</v>
      </c>
      <c r="B26" s="79"/>
      <c r="C26" s="79"/>
      <c r="D26" s="79"/>
      <c r="E26" s="79"/>
      <c r="F26" s="79"/>
      <c r="G26" s="79"/>
      <c r="H26" s="79"/>
      <c r="I26" s="19">
        <v>1292665.1299999999</v>
      </c>
      <c r="J26" s="19" t="s">
        <v>1</v>
      </c>
      <c r="K26" s="19">
        <v>1380941.45</v>
      </c>
      <c r="L26" s="22">
        <v>106.83</v>
      </c>
      <c r="M26" s="22" t="s">
        <v>1</v>
      </c>
    </row>
    <row r="27" spans="1:13" x14ac:dyDescent="0.2">
      <c r="A27" s="77" t="s">
        <v>226</v>
      </c>
      <c r="B27" s="79"/>
      <c r="C27" s="79"/>
      <c r="D27" s="79"/>
      <c r="E27" s="79"/>
      <c r="F27" s="79"/>
      <c r="G27" s="79"/>
      <c r="H27" s="79"/>
      <c r="I27" s="19">
        <v>1107.06</v>
      </c>
      <c r="J27" s="19" t="s">
        <v>1</v>
      </c>
      <c r="K27" s="19">
        <v>7192.91</v>
      </c>
      <c r="L27" s="22">
        <v>649.73</v>
      </c>
      <c r="M27" s="22" t="s">
        <v>1</v>
      </c>
    </row>
    <row r="28" spans="1:13" x14ac:dyDescent="0.2">
      <c r="A28" s="90" t="s">
        <v>21</v>
      </c>
      <c r="B28" s="79"/>
      <c r="C28" s="79"/>
      <c r="D28" s="79"/>
      <c r="E28" s="79"/>
      <c r="F28" s="79"/>
      <c r="G28" s="79"/>
      <c r="H28" s="79"/>
      <c r="I28" s="20">
        <v>1831969.75</v>
      </c>
      <c r="J28" s="20">
        <v>4500300</v>
      </c>
      <c r="K28" s="20">
        <v>2054071.14</v>
      </c>
      <c r="L28" s="21">
        <v>112.12</v>
      </c>
      <c r="M28" s="21">
        <v>45.64</v>
      </c>
    </row>
    <row r="29" spans="1:13" x14ac:dyDescent="0.2">
      <c r="A29" s="90" t="s">
        <v>48</v>
      </c>
      <c r="B29" s="79"/>
      <c r="C29" s="79"/>
      <c r="D29" s="79"/>
      <c r="E29" s="79"/>
      <c r="F29" s="79"/>
      <c r="G29" s="79"/>
      <c r="H29" s="79"/>
      <c r="I29" s="20">
        <v>1700084.22</v>
      </c>
      <c r="J29" s="20">
        <v>3995000</v>
      </c>
      <c r="K29" s="20">
        <v>1837777.63</v>
      </c>
      <c r="L29" s="21">
        <v>108.1</v>
      </c>
      <c r="M29" s="21">
        <v>46</v>
      </c>
    </row>
    <row r="30" spans="1:13" x14ac:dyDescent="0.2">
      <c r="A30" s="79" t="s">
        <v>49</v>
      </c>
      <c r="B30" s="79"/>
      <c r="C30" s="79"/>
      <c r="D30" s="79"/>
      <c r="E30" s="79"/>
      <c r="F30" s="79"/>
      <c r="G30" s="79"/>
      <c r="H30" s="79"/>
      <c r="I30" s="19">
        <v>1292841.75</v>
      </c>
      <c r="J30" s="19" t="s">
        <v>1</v>
      </c>
      <c r="K30" s="19">
        <v>1400719.77</v>
      </c>
      <c r="L30" s="22">
        <v>108.34</v>
      </c>
      <c r="M30" s="22" t="s">
        <v>1</v>
      </c>
    </row>
    <row r="31" spans="1:13" x14ac:dyDescent="0.2">
      <c r="A31" s="79" t="s">
        <v>50</v>
      </c>
      <c r="B31" s="79"/>
      <c r="C31" s="79"/>
      <c r="D31" s="79"/>
      <c r="E31" s="79"/>
      <c r="F31" s="79"/>
      <c r="G31" s="79"/>
      <c r="H31" s="79"/>
      <c r="I31" s="19">
        <v>1223953.9199999999</v>
      </c>
      <c r="J31" s="19" t="s">
        <v>1</v>
      </c>
      <c r="K31" s="19">
        <v>1318460.46</v>
      </c>
      <c r="L31" s="22">
        <v>107.72</v>
      </c>
      <c r="M31" s="22" t="s">
        <v>1</v>
      </c>
    </row>
    <row r="32" spans="1:13" x14ac:dyDescent="0.2">
      <c r="A32" s="79" t="s">
        <v>51</v>
      </c>
      <c r="B32" s="79"/>
      <c r="C32" s="79"/>
      <c r="D32" s="79"/>
      <c r="E32" s="79"/>
      <c r="F32" s="79"/>
      <c r="G32" s="79"/>
      <c r="H32" s="79"/>
      <c r="I32" s="19">
        <v>68887.83</v>
      </c>
      <c r="J32" s="19" t="s">
        <v>1</v>
      </c>
      <c r="K32" s="19">
        <v>82259.31</v>
      </c>
      <c r="L32" s="22">
        <v>119.41</v>
      </c>
      <c r="M32" s="22" t="s">
        <v>1</v>
      </c>
    </row>
    <row r="33" spans="1:14" x14ac:dyDescent="0.2">
      <c r="A33" s="79" t="s">
        <v>52</v>
      </c>
      <c r="B33" s="79"/>
      <c r="C33" s="79"/>
      <c r="D33" s="79"/>
      <c r="E33" s="79"/>
      <c r="F33" s="79"/>
      <c r="G33" s="79"/>
      <c r="H33" s="79"/>
      <c r="I33" s="19">
        <v>120502.11</v>
      </c>
      <c r="J33" s="19" t="s">
        <v>1</v>
      </c>
      <c r="K33" s="19">
        <v>127407.57</v>
      </c>
      <c r="L33" s="22">
        <v>105.73</v>
      </c>
      <c r="M33" s="22" t="s">
        <v>1</v>
      </c>
    </row>
    <row r="34" spans="1:14" x14ac:dyDescent="0.2">
      <c r="A34" s="79" t="s">
        <v>53</v>
      </c>
      <c r="B34" s="79"/>
      <c r="C34" s="79"/>
      <c r="D34" s="79"/>
      <c r="E34" s="79"/>
      <c r="F34" s="79"/>
      <c r="G34" s="79"/>
      <c r="H34" s="79"/>
      <c r="I34" s="19">
        <v>120502.11</v>
      </c>
      <c r="J34" s="19" t="s">
        <v>1</v>
      </c>
      <c r="K34" s="19">
        <v>127407.57</v>
      </c>
      <c r="L34" s="22">
        <v>105.73</v>
      </c>
      <c r="M34" s="22" t="s">
        <v>1</v>
      </c>
    </row>
    <row r="35" spans="1:14" x14ac:dyDescent="0.2">
      <c r="A35" s="79" t="s">
        <v>54</v>
      </c>
      <c r="B35" s="79"/>
      <c r="C35" s="79"/>
      <c r="D35" s="79"/>
      <c r="E35" s="79"/>
      <c r="F35" s="79"/>
      <c r="G35" s="79"/>
      <c r="H35" s="79"/>
      <c r="I35" s="19">
        <v>286740.36</v>
      </c>
      <c r="J35" s="19" t="s">
        <v>1</v>
      </c>
      <c r="K35" s="19">
        <v>309650.28999999998</v>
      </c>
      <c r="L35" s="22">
        <v>107.99</v>
      </c>
      <c r="M35" s="22" t="s">
        <v>1</v>
      </c>
    </row>
    <row r="36" spans="1:14" x14ac:dyDescent="0.2">
      <c r="A36" s="79" t="s">
        <v>55</v>
      </c>
      <c r="B36" s="79"/>
      <c r="C36" s="79"/>
      <c r="D36" s="79"/>
      <c r="E36" s="79"/>
      <c r="F36" s="79"/>
      <c r="G36" s="79"/>
      <c r="H36" s="79"/>
      <c r="I36" s="19">
        <v>95516.84</v>
      </c>
      <c r="J36" s="19" t="s">
        <v>1</v>
      </c>
      <c r="K36" s="19">
        <v>102681.98</v>
      </c>
      <c r="L36" s="22">
        <v>107.5</v>
      </c>
      <c r="M36" s="22" t="s">
        <v>1</v>
      </c>
    </row>
    <row r="37" spans="1:14" x14ac:dyDescent="0.2">
      <c r="A37" s="79" t="s">
        <v>56</v>
      </c>
      <c r="B37" s="79"/>
      <c r="C37" s="79"/>
      <c r="D37" s="79"/>
      <c r="E37" s="79"/>
      <c r="F37" s="79"/>
      <c r="G37" s="79"/>
      <c r="H37" s="79"/>
      <c r="I37" s="19">
        <v>191223.52</v>
      </c>
      <c r="J37" s="19" t="s">
        <v>1</v>
      </c>
      <c r="K37" s="19">
        <v>206968.31</v>
      </c>
      <c r="L37" s="22">
        <v>108.23</v>
      </c>
      <c r="M37" s="22" t="s">
        <v>1</v>
      </c>
    </row>
    <row r="38" spans="1:14" x14ac:dyDescent="0.2">
      <c r="A38" s="90" t="s">
        <v>57</v>
      </c>
      <c r="B38" s="79"/>
      <c r="C38" s="79"/>
      <c r="D38" s="79"/>
      <c r="E38" s="79"/>
      <c r="F38" s="79"/>
      <c r="G38" s="79"/>
      <c r="H38" s="79"/>
      <c r="I38" s="20">
        <v>131884.81</v>
      </c>
      <c r="J38" s="20">
        <v>501200</v>
      </c>
      <c r="K38" s="20">
        <v>216293.29</v>
      </c>
      <c r="L38" s="21">
        <v>164</v>
      </c>
      <c r="M38" s="21">
        <v>43.16</v>
      </c>
      <c r="N38" s="19"/>
    </row>
    <row r="39" spans="1:14" x14ac:dyDescent="0.2">
      <c r="A39" s="79" t="s">
        <v>58</v>
      </c>
      <c r="B39" s="79"/>
      <c r="C39" s="79"/>
      <c r="D39" s="79"/>
      <c r="E39" s="79"/>
      <c r="F39" s="79"/>
      <c r="G39" s="79"/>
      <c r="H39" s="79"/>
      <c r="I39" s="19">
        <v>35568.17</v>
      </c>
      <c r="J39" s="19" t="s">
        <v>1</v>
      </c>
      <c r="K39" s="19">
        <v>35910.839999999997</v>
      </c>
      <c r="L39" s="22">
        <v>100.96</v>
      </c>
      <c r="M39" s="22" t="s">
        <v>1</v>
      </c>
      <c r="N39" s="19"/>
    </row>
    <row r="40" spans="1:14" x14ac:dyDescent="0.2">
      <c r="A40" s="79" t="s">
        <v>59</v>
      </c>
      <c r="B40" s="79"/>
      <c r="C40" s="79"/>
      <c r="D40" s="79"/>
      <c r="E40" s="79"/>
      <c r="F40" s="79"/>
      <c r="G40" s="79"/>
      <c r="H40" s="79"/>
      <c r="I40" s="19">
        <v>1478.65</v>
      </c>
      <c r="J40" s="19" t="s">
        <v>1</v>
      </c>
      <c r="K40" s="19">
        <v>226.5</v>
      </c>
      <c r="L40" s="22">
        <v>15.32</v>
      </c>
      <c r="M40" s="22" t="s">
        <v>1</v>
      </c>
      <c r="N40" s="19"/>
    </row>
    <row r="41" spans="1:14" x14ac:dyDescent="0.2">
      <c r="A41" s="79" t="s">
        <v>60</v>
      </c>
      <c r="B41" s="79"/>
      <c r="C41" s="79"/>
      <c r="D41" s="79"/>
      <c r="E41" s="79"/>
      <c r="F41" s="79"/>
      <c r="G41" s="79"/>
      <c r="H41" s="79"/>
      <c r="I41" s="19">
        <v>32799.519999999997</v>
      </c>
      <c r="J41" s="19" t="s">
        <v>1</v>
      </c>
      <c r="K41" s="19">
        <v>34439.339999999997</v>
      </c>
      <c r="L41" s="22">
        <v>105</v>
      </c>
      <c r="M41" s="22" t="s">
        <v>1</v>
      </c>
      <c r="N41" s="19"/>
    </row>
    <row r="42" spans="1:14" x14ac:dyDescent="0.2">
      <c r="A42" s="79" t="s">
        <v>61</v>
      </c>
      <c r="B42" s="79"/>
      <c r="C42" s="79"/>
      <c r="D42" s="79"/>
      <c r="E42" s="79"/>
      <c r="F42" s="79"/>
      <c r="G42" s="79"/>
      <c r="H42" s="79"/>
      <c r="I42" s="19">
        <v>1290</v>
      </c>
      <c r="J42" s="19" t="s">
        <v>1</v>
      </c>
      <c r="K42" s="19">
        <v>1245</v>
      </c>
      <c r="L42" s="22">
        <v>96.51</v>
      </c>
      <c r="M42" s="22" t="s">
        <v>1</v>
      </c>
      <c r="N42" s="19"/>
    </row>
    <row r="43" spans="1:14" x14ac:dyDescent="0.2">
      <c r="A43" s="79" t="s">
        <v>62</v>
      </c>
      <c r="B43" s="79"/>
      <c r="C43" s="79"/>
      <c r="D43" s="79"/>
      <c r="E43" s="79"/>
      <c r="F43" s="79"/>
      <c r="G43" s="79"/>
      <c r="H43" s="79"/>
      <c r="I43" s="19">
        <v>40391.68</v>
      </c>
      <c r="J43" s="19" t="s">
        <v>1</v>
      </c>
      <c r="K43" s="19">
        <v>107515.53</v>
      </c>
      <c r="L43" s="22">
        <v>266.18</v>
      </c>
      <c r="M43" s="22" t="s">
        <v>1</v>
      </c>
      <c r="N43" s="19"/>
    </row>
    <row r="44" spans="1:14" x14ac:dyDescent="0.2">
      <c r="A44" s="79" t="s">
        <v>63</v>
      </c>
      <c r="B44" s="79"/>
      <c r="C44" s="79"/>
      <c r="D44" s="79"/>
      <c r="E44" s="79"/>
      <c r="F44" s="79"/>
      <c r="G44" s="79"/>
      <c r="H44" s="79"/>
      <c r="I44" s="19">
        <v>5210.53</v>
      </c>
      <c r="J44" s="19" t="s">
        <v>1</v>
      </c>
      <c r="K44" s="19">
        <v>6793.23</v>
      </c>
      <c r="L44" s="22">
        <v>130.38</v>
      </c>
      <c r="M44" s="22" t="s">
        <v>1</v>
      </c>
      <c r="N44" s="19"/>
    </row>
    <row r="45" spans="1:14" x14ac:dyDescent="0.2">
      <c r="A45" s="79" t="s">
        <v>64</v>
      </c>
      <c r="B45" s="79"/>
      <c r="C45" s="79"/>
      <c r="D45" s="79"/>
      <c r="E45" s="79"/>
      <c r="F45" s="79"/>
      <c r="G45" s="79"/>
      <c r="H45" s="79"/>
      <c r="I45" s="19" t="s">
        <v>1</v>
      </c>
      <c r="J45" s="19" t="s">
        <v>1</v>
      </c>
      <c r="K45" s="19">
        <v>717.02</v>
      </c>
      <c r="L45" s="22">
        <v>0</v>
      </c>
      <c r="M45" s="22" t="s">
        <v>1</v>
      </c>
      <c r="N45" s="19"/>
    </row>
    <row r="46" spans="1:14" x14ac:dyDescent="0.2">
      <c r="A46" s="79" t="s">
        <v>65</v>
      </c>
      <c r="B46" s="79"/>
      <c r="C46" s="79"/>
      <c r="D46" s="79"/>
      <c r="E46" s="79"/>
      <c r="F46" s="79"/>
      <c r="G46" s="79"/>
      <c r="H46" s="79"/>
      <c r="I46" s="19">
        <v>16376.37</v>
      </c>
      <c r="J46" s="19" t="s">
        <v>1</v>
      </c>
      <c r="K46" s="19">
        <v>20679.580000000002</v>
      </c>
      <c r="L46" s="22">
        <v>126.28</v>
      </c>
      <c r="M46" s="22" t="s">
        <v>1</v>
      </c>
      <c r="N46" s="19"/>
    </row>
    <row r="47" spans="1:14" x14ac:dyDescent="0.2">
      <c r="A47" s="79" t="s">
        <v>66</v>
      </c>
      <c r="B47" s="79"/>
      <c r="C47" s="79"/>
      <c r="D47" s="79"/>
      <c r="E47" s="79"/>
      <c r="F47" s="79"/>
      <c r="G47" s="79"/>
      <c r="H47" s="79"/>
      <c r="I47" s="19">
        <v>3628.9</v>
      </c>
      <c r="J47" s="19" t="s">
        <v>1</v>
      </c>
      <c r="K47" s="19">
        <v>7525.16</v>
      </c>
      <c r="L47" s="22">
        <v>207.37</v>
      </c>
      <c r="M47" s="22" t="s">
        <v>1</v>
      </c>
      <c r="N47" s="19"/>
    </row>
    <row r="48" spans="1:14" x14ac:dyDescent="0.2">
      <c r="A48" s="79" t="s">
        <v>67</v>
      </c>
      <c r="B48" s="79"/>
      <c r="C48" s="79"/>
      <c r="D48" s="79"/>
      <c r="E48" s="79"/>
      <c r="F48" s="79"/>
      <c r="G48" s="79"/>
      <c r="H48" s="79"/>
      <c r="I48" s="19">
        <v>3718.97</v>
      </c>
      <c r="J48" s="19" t="s">
        <v>1</v>
      </c>
      <c r="K48" s="19">
        <v>5465.93</v>
      </c>
      <c r="L48" s="22">
        <v>146.97</v>
      </c>
      <c r="M48" s="22" t="s">
        <v>1</v>
      </c>
      <c r="N48" s="19"/>
    </row>
    <row r="49" spans="1:14" x14ac:dyDescent="0.2">
      <c r="A49" s="79" t="s">
        <v>68</v>
      </c>
      <c r="B49" s="79"/>
      <c r="C49" s="79"/>
      <c r="D49" s="79"/>
      <c r="E49" s="79"/>
      <c r="F49" s="79"/>
      <c r="G49" s="79"/>
      <c r="H49" s="79"/>
      <c r="I49" s="19">
        <v>11456.91</v>
      </c>
      <c r="J49" s="19" t="s">
        <v>1</v>
      </c>
      <c r="K49" s="19">
        <v>66334.61</v>
      </c>
      <c r="L49" s="22">
        <v>578.99</v>
      </c>
      <c r="M49" s="22" t="s">
        <v>1</v>
      </c>
      <c r="N49" s="19"/>
    </row>
    <row r="50" spans="1:14" x14ac:dyDescent="0.2">
      <c r="A50" s="79" t="s">
        <v>69</v>
      </c>
      <c r="B50" s="79"/>
      <c r="C50" s="79"/>
      <c r="D50" s="79"/>
      <c r="E50" s="79"/>
      <c r="F50" s="79"/>
      <c r="G50" s="79"/>
      <c r="H50" s="79"/>
      <c r="I50" s="19">
        <v>24794.9</v>
      </c>
      <c r="J50" s="19" t="s">
        <v>1</v>
      </c>
      <c r="K50" s="19">
        <v>43000.57</v>
      </c>
      <c r="L50" s="22">
        <v>173.43</v>
      </c>
      <c r="M50" s="22" t="s">
        <v>1</v>
      </c>
      <c r="N50" s="19"/>
    </row>
    <row r="51" spans="1:14" x14ac:dyDescent="0.2">
      <c r="A51" s="79" t="s">
        <v>70</v>
      </c>
      <c r="B51" s="79"/>
      <c r="C51" s="79"/>
      <c r="D51" s="79"/>
      <c r="E51" s="79"/>
      <c r="F51" s="79"/>
      <c r="G51" s="79"/>
      <c r="H51" s="79"/>
      <c r="I51" s="19">
        <v>2446.54</v>
      </c>
      <c r="J51" s="19" t="s">
        <v>1</v>
      </c>
      <c r="K51" s="19">
        <v>2438.5</v>
      </c>
      <c r="L51" s="22">
        <v>99.67</v>
      </c>
      <c r="M51" s="22" t="s">
        <v>1</v>
      </c>
      <c r="N51" s="19"/>
    </row>
    <row r="52" spans="1:14" x14ac:dyDescent="0.2">
      <c r="A52" s="79" t="s">
        <v>71</v>
      </c>
      <c r="B52" s="79"/>
      <c r="C52" s="79"/>
      <c r="D52" s="79"/>
      <c r="E52" s="79"/>
      <c r="F52" s="79"/>
      <c r="G52" s="79"/>
      <c r="H52" s="79"/>
      <c r="I52" s="19">
        <v>7344.58</v>
      </c>
      <c r="J52" s="19" t="s">
        <v>1</v>
      </c>
      <c r="K52" s="19">
        <v>24919.15</v>
      </c>
      <c r="L52" s="22">
        <v>339.29</v>
      </c>
      <c r="M52" s="22" t="s">
        <v>1</v>
      </c>
      <c r="N52" s="19"/>
    </row>
    <row r="53" spans="1:14" x14ac:dyDescent="0.2">
      <c r="A53" s="79" t="s">
        <v>72</v>
      </c>
      <c r="B53" s="79"/>
      <c r="C53" s="79"/>
      <c r="D53" s="79"/>
      <c r="E53" s="79"/>
      <c r="F53" s="79"/>
      <c r="G53" s="79"/>
      <c r="H53" s="79"/>
      <c r="I53" s="19">
        <v>248.85</v>
      </c>
      <c r="J53" s="19" t="s">
        <v>1</v>
      </c>
      <c r="K53" s="19" t="s">
        <v>1</v>
      </c>
      <c r="L53" s="22">
        <v>0</v>
      </c>
      <c r="M53" s="22" t="s">
        <v>1</v>
      </c>
      <c r="N53" s="19"/>
    </row>
    <row r="54" spans="1:14" x14ac:dyDescent="0.2">
      <c r="A54" s="79" t="s">
        <v>73</v>
      </c>
      <c r="B54" s="79"/>
      <c r="C54" s="79"/>
      <c r="D54" s="79"/>
      <c r="E54" s="79"/>
      <c r="F54" s="79"/>
      <c r="G54" s="79"/>
      <c r="H54" s="79"/>
      <c r="I54" s="19">
        <v>3427.13</v>
      </c>
      <c r="J54" s="19" t="s">
        <v>1</v>
      </c>
      <c r="K54" s="19">
        <v>4142.79</v>
      </c>
      <c r="L54" s="22">
        <v>120.88</v>
      </c>
      <c r="M54" s="22" t="s">
        <v>1</v>
      </c>
      <c r="N54" s="19"/>
    </row>
    <row r="55" spans="1:14" x14ac:dyDescent="0.2">
      <c r="A55" s="79" t="s">
        <v>74</v>
      </c>
      <c r="B55" s="79"/>
      <c r="C55" s="79"/>
      <c r="D55" s="79"/>
      <c r="E55" s="79"/>
      <c r="F55" s="79"/>
      <c r="G55" s="79"/>
      <c r="H55" s="79"/>
      <c r="I55" s="19">
        <v>398.17</v>
      </c>
      <c r="J55" s="19" t="s">
        <v>1</v>
      </c>
      <c r="K55" s="19">
        <v>600</v>
      </c>
      <c r="L55" s="22">
        <v>150.69</v>
      </c>
      <c r="M55" s="22" t="s">
        <v>1</v>
      </c>
      <c r="N55" s="19"/>
    </row>
    <row r="56" spans="1:14" x14ac:dyDescent="0.2">
      <c r="A56" s="79" t="s">
        <v>75</v>
      </c>
      <c r="B56" s="79"/>
      <c r="C56" s="79"/>
      <c r="D56" s="79"/>
      <c r="E56" s="79"/>
      <c r="F56" s="79"/>
      <c r="G56" s="79"/>
      <c r="H56" s="79"/>
      <c r="I56" s="19">
        <v>741.14</v>
      </c>
      <c r="J56" s="19" t="s">
        <v>1</v>
      </c>
      <c r="K56" s="19">
        <v>1068.1199999999999</v>
      </c>
      <c r="L56" s="22">
        <v>144.12</v>
      </c>
      <c r="M56" s="22" t="s">
        <v>1</v>
      </c>
      <c r="N56" s="19"/>
    </row>
    <row r="57" spans="1:14" x14ac:dyDescent="0.2">
      <c r="A57" s="79" t="s">
        <v>76</v>
      </c>
      <c r="B57" s="79"/>
      <c r="C57" s="79"/>
      <c r="D57" s="79"/>
      <c r="E57" s="79"/>
      <c r="F57" s="79"/>
      <c r="G57" s="79"/>
      <c r="H57" s="79"/>
      <c r="I57" s="19">
        <v>680.13</v>
      </c>
      <c r="J57" s="19" t="s">
        <v>1</v>
      </c>
      <c r="K57" s="19">
        <v>716.75</v>
      </c>
      <c r="L57" s="22">
        <v>105.38</v>
      </c>
      <c r="M57" s="22" t="s">
        <v>1</v>
      </c>
      <c r="N57" s="19"/>
    </row>
    <row r="58" spans="1:14" x14ac:dyDescent="0.2">
      <c r="A58" s="79" t="s">
        <v>77</v>
      </c>
      <c r="B58" s="79"/>
      <c r="C58" s="79"/>
      <c r="D58" s="79"/>
      <c r="E58" s="79"/>
      <c r="F58" s="79"/>
      <c r="G58" s="79"/>
      <c r="H58" s="79"/>
      <c r="I58" s="19">
        <v>4481.6099999999997</v>
      </c>
      <c r="J58" s="19" t="s">
        <v>1</v>
      </c>
      <c r="K58" s="19">
        <v>4498.6400000000003</v>
      </c>
      <c r="L58" s="22">
        <v>100.38</v>
      </c>
      <c r="M58" s="22" t="s">
        <v>1</v>
      </c>
      <c r="N58" s="19"/>
    </row>
    <row r="59" spans="1:14" x14ac:dyDescent="0.2">
      <c r="A59" s="79" t="s">
        <v>78</v>
      </c>
      <c r="B59" s="79"/>
      <c r="C59" s="79"/>
      <c r="D59" s="79"/>
      <c r="E59" s="79"/>
      <c r="F59" s="79"/>
      <c r="G59" s="79"/>
      <c r="H59" s="79"/>
      <c r="I59" s="19">
        <v>5026.75</v>
      </c>
      <c r="J59" s="19" t="s">
        <v>1</v>
      </c>
      <c r="K59" s="19">
        <v>4616.62</v>
      </c>
      <c r="L59" s="22">
        <v>91.84</v>
      </c>
      <c r="M59" s="22" t="s">
        <v>1</v>
      </c>
      <c r="N59" s="19"/>
    </row>
    <row r="60" spans="1:14" x14ac:dyDescent="0.2">
      <c r="A60" s="79" t="s">
        <v>79</v>
      </c>
      <c r="B60" s="79"/>
      <c r="C60" s="79"/>
      <c r="D60" s="79"/>
      <c r="E60" s="79"/>
      <c r="F60" s="79"/>
      <c r="G60" s="79"/>
      <c r="H60" s="79"/>
      <c r="I60" s="19">
        <v>31130.06</v>
      </c>
      <c r="J60" s="19" t="s">
        <v>1</v>
      </c>
      <c r="K60" s="19">
        <v>29866.35</v>
      </c>
      <c r="L60" s="22">
        <v>95.94</v>
      </c>
      <c r="M60" s="22" t="s">
        <v>1</v>
      </c>
      <c r="N60" s="19"/>
    </row>
    <row r="61" spans="1:14" x14ac:dyDescent="0.2">
      <c r="A61" s="79" t="s">
        <v>80</v>
      </c>
      <c r="B61" s="79"/>
      <c r="C61" s="79"/>
      <c r="D61" s="79"/>
      <c r="E61" s="79"/>
      <c r="F61" s="79"/>
      <c r="G61" s="79"/>
      <c r="H61" s="79"/>
      <c r="I61" s="19">
        <v>29427.599999999999</v>
      </c>
      <c r="J61" s="19" t="s">
        <v>1</v>
      </c>
      <c r="K61" s="19">
        <v>29288.240000000002</v>
      </c>
      <c r="L61" s="22">
        <v>99.53</v>
      </c>
      <c r="M61" s="22" t="s">
        <v>1</v>
      </c>
      <c r="N61" s="19"/>
    </row>
    <row r="62" spans="1:14" x14ac:dyDescent="0.2">
      <c r="A62" s="79" t="s">
        <v>81</v>
      </c>
      <c r="B62" s="79"/>
      <c r="C62" s="79"/>
      <c r="D62" s="79"/>
      <c r="E62" s="79"/>
      <c r="F62" s="79"/>
      <c r="G62" s="79"/>
      <c r="H62" s="79"/>
      <c r="I62" s="19">
        <v>317.33999999999997</v>
      </c>
      <c r="J62" s="19" t="s">
        <v>1</v>
      </c>
      <c r="K62" s="19">
        <v>23.99</v>
      </c>
      <c r="L62" s="22">
        <v>7.56</v>
      </c>
      <c r="M62" s="22" t="s">
        <v>1</v>
      </c>
      <c r="N62" s="19"/>
    </row>
    <row r="63" spans="1:14" x14ac:dyDescent="0.2">
      <c r="A63" s="79" t="s">
        <v>82</v>
      </c>
      <c r="B63" s="79"/>
      <c r="C63" s="79"/>
      <c r="D63" s="79"/>
      <c r="E63" s="79"/>
      <c r="F63" s="79"/>
      <c r="G63" s="79"/>
      <c r="H63" s="79"/>
      <c r="I63" s="19">
        <v>53.08</v>
      </c>
      <c r="J63" s="19" t="s">
        <v>1</v>
      </c>
      <c r="K63" s="19">
        <v>53.08</v>
      </c>
      <c r="L63" s="22">
        <v>100</v>
      </c>
      <c r="M63" s="22" t="s">
        <v>1</v>
      </c>
      <c r="N63" s="19"/>
    </row>
    <row r="64" spans="1:14" x14ac:dyDescent="0.2">
      <c r="A64" s="79" t="s">
        <v>83</v>
      </c>
      <c r="B64" s="79"/>
      <c r="C64" s="79"/>
      <c r="D64" s="79"/>
      <c r="E64" s="79"/>
      <c r="F64" s="79"/>
      <c r="G64" s="79"/>
      <c r="H64" s="79"/>
      <c r="I64" s="19">
        <v>446.04</v>
      </c>
      <c r="J64" s="19" t="s">
        <v>1</v>
      </c>
      <c r="K64" s="19">
        <v>446.04</v>
      </c>
      <c r="L64" s="22">
        <v>100</v>
      </c>
      <c r="M64" s="22" t="s">
        <v>1</v>
      </c>
      <c r="N64" s="19"/>
    </row>
    <row r="65" spans="1:14" x14ac:dyDescent="0.2">
      <c r="A65" s="79" t="s">
        <v>84</v>
      </c>
      <c r="B65" s="79"/>
      <c r="C65" s="79"/>
      <c r="D65" s="79"/>
      <c r="E65" s="79"/>
      <c r="F65" s="79"/>
      <c r="G65" s="79"/>
      <c r="H65" s="79"/>
      <c r="I65" s="19">
        <v>886</v>
      </c>
      <c r="J65" s="19" t="s">
        <v>1</v>
      </c>
      <c r="K65" s="19">
        <v>55</v>
      </c>
      <c r="L65" s="22">
        <v>6.21</v>
      </c>
      <c r="M65" s="22" t="s">
        <v>1</v>
      </c>
      <c r="N65" s="19"/>
    </row>
    <row r="66" spans="1:14" x14ac:dyDescent="0.2">
      <c r="A66" s="90" t="s">
        <v>85</v>
      </c>
      <c r="B66" s="79"/>
      <c r="C66" s="79"/>
      <c r="D66" s="79"/>
      <c r="E66" s="79"/>
      <c r="F66" s="79"/>
      <c r="G66" s="79"/>
      <c r="H66" s="79"/>
      <c r="I66" s="20">
        <v>0.72</v>
      </c>
      <c r="J66" s="20">
        <v>100</v>
      </c>
      <c r="K66" s="20">
        <v>0.22</v>
      </c>
      <c r="L66" s="21">
        <v>30.56</v>
      </c>
      <c r="M66" s="21">
        <v>0.22</v>
      </c>
    </row>
    <row r="67" spans="1:14" x14ac:dyDescent="0.2">
      <c r="A67" s="79" t="s">
        <v>86</v>
      </c>
      <c r="B67" s="79"/>
      <c r="C67" s="79"/>
      <c r="D67" s="79"/>
      <c r="E67" s="79"/>
      <c r="F67" s="79"/>
      <c r="G67" s="79"/>
      <c r="H67" s="79"/>
      <c r="I67" s="19">
        <v>0.72</v>
      </c>
      <c r="J67" s="19" t="s">
        <v>1</v>
      </c>
      <c r="K67" s="19">
        <v>0.22</v>
      </c>
      <c r="L67" s="22">
        <v>30.56</v>
      </c>
      <c r="M67" s="22" t="s">
        <v>1</v>
      </c>
    </row>
    <row r="68" spans="1:14" x14ac:dyDescent="0.2">
      <c r="A68" s="79" t="s">
        <v>87</v>
      </c>
      <c r="B68" s="79"/>
      <c r="C68" s="79"/>
      <c r="D68" s="79"/>
      <c r="E68" s="79"/>
      <c r="F68" s="79"/>
      <c r="G68" s="79"/>
      <c r="H68" s="79"/>
      <c r="I68" s="19">
        <v>0.72</v>
      </c>
      <c r="J68" s="19" t="s">
        <v>1</v>
      </c>
      <c r="K68" s="19">
        <v>0.22</v>
      </c>
      <c r="L68" s="22">
        <v>30.56</v>
      </c>
      <c r="M68" s="22" t="s">
        <v>1</v>
      </c>
    </row>
    <row r="69" spans="1:14" x14ac:dyDescent="0.2">
      <c r="A69" s="90" t="s">
        <v>88</v>
      </c>
      <c r="B69" s="79"/>
      <c r="C69" s="79"/>
      <c r="D69" s="79"/>
      <c r="E69" s="79"/>
      <c r="F69" s="79"/>
      <c r="G69" s="79"/>
      <c r="H69" s="79"/>
      <c r="I69" s="20" t="s">
        <v>1</v>
      </c>
      <c r="J69" s="20">
        <v>4000</v>
      </c>
      <c r="K69" s="20" t="s">
        <v>1</v>
      </c>
      <c r="L69" s="21">
        <v>0</v>
      </c>
      <c r="M69" s="21" t="s">
        <v>1</v>
      </c>
    </row>
    <row r="70" spans="1:14" x14ac:dyDescent="0.2">
      <c r="A70" s="90" t="s">
        <v>22</v>
      </c>
      <c r="B70" s="79"/>
      <c r="C70" s="79"/>
      <c r="D70" s="79"/>
      <c r="E70" s="79"/>
      <c r="F70" s="79"/>
      <c r="G70" s="79"/>
      <c r="H70" s="79"/>
      <c r="I70" s="20">
        <v>1612.06</v>
      </c>
      <c r="J70" s="20">
        <v>501000</v>
      </c>
      <c r="K70" s="20">
        <v>7509.72</v>
      </c>
      <c r="L70" s="21">
        <v>465.85</v>
      </c>
      <c r="M70" s="21">
        <v>1.5</v>
      </c>
    </row>
    <row r="71" spans="1:14" x14ac:dyDescent="0.2">
      <c r="A71" s="90" t="s">
        <v>89</v>
      </c>
      <c r="B71" s="79"/>
      <c r="C71" s="79"/>
      <c r="D71" s="79"/>
      <c r="E71" s="79"/>
      <c r="F71" s="79"/>
      <c r="G71" s="79"/>
      <c r="H71" s="79"/>
      <c r="I71" s="20">
        <v>1612.06</v>
      </c>
      <c r="J71" s="20">
        <v>501000</v>
      </c>
      <c r="K71" s="20">
        <v>7509.72</v>
      </c>
      <c r="L71" s="21">
        <v>465.85</v>
      </c>
      <c r="M71" s="21">
        <v>1.5</v>
      </c>
    </row>
    <row r="72" spans="1:14" x14ac:dyDescent="0.2">
      <c r="A72" s="79" t="s">
        <v>90</v>
      </c>
      <c r="B72" s="79"/>
      <c r="C72" s="79"/>
      <c r="D72" s="79"/>
      <c r="E72" s="79"/>
      <c r="F72" s="79"/>
      <c r="G72" s="79"/>
      <c r="H72" s="79"/>
      <c r="I72" s="19">
        <v>1612.06</v>
      </c>
      <c r="J72" s="19" t="s">
        <v>1</v>
      </c>
      <c r="K72" s="19">
        <v>7509.72</v>
      </c>
      <c r="L72" s="22">
        <v>465.85</v>
      </c>
      <c r="M72" s="22" t="s">
        <v>1</v>
      </c>
    </row>
    <row r="73" spans="1:14" x14ac:dyDescent="0.2">
      <c r="A73" s="79" t="s">
        <v>91</v>
      </c>
      <c r="B73" s="79"/>
      <c r="C73" s="79"/>
      <c r="D73" s="79"/>
      <c r="E73" s="79"/>
      <c r="F73" s="79"/>
      <c r="G73" s="79"/>
      <c r="H73" s="79"/>
      <c r="I73" s="19">
        <v>1130.81</v>
      </c>
      <c r="J73" s="19" t="s">
        <v>1</v>
      </c>
      <c r="K73" s="19">
        <v>2356.81</v>
      </c>
      <c r="L73" s="22">
        <v>208.42</v>
      </c>
      <c r="M73" s="22" t="s">
        <v>1</v>
      </c>
    </row>
    <row r="74" spans="1:14" x14ac:dyDescent="0.2">
      <c r="A74" s="79" t="s">
        <v>92</v>
      </c>
      <c r="B74" s="79"/>
      <c r="C74" s="79"/>
      <c r="D74" s="79"/>
      <c r="E74" s="79"/>
      <c r="F74" s="79"/>
      <c r="G74" s="79"/>
      <c r="H74" s="79"/>
      <c r="I74" s="19" t="s">
        <v>1</v>
      </c>
      <c r="J74" s="19" t="s">
        <v>1</v>
      </c>
      <c r="K74" s="19">
        <v>1237</v>
      </c>
      <c r="L74" s="22">
        <v>0</v>
      </c>
      <c r="M74" s="22" t="s">
        <v>1</v>
      </c>
    </row>
    <row r="75" spans="1:14" x14ac:dyDescent="0.2">
      <c r="A75" s="79" t="s">
        <v>93</v>
      </c>
      <c r="B75" s="79"/>
      <c r="C75" s="79"/>
      <c r="D75" s="79"/>
      <c r="E75" s="79"/>
      <c r="F75" s="79"/>
      <c r="G75" s="79"/>
      <c r="H75" s="79"/>
      <c r="I75" s="19">
        <v>481.25</v>
      </c>
      <c r="J75" s="19" t="s">
        <v>1</v>
      </c>
      <c r="K75" s="19">
        <v>3196</v>
      </c>
      <c r="L75" s="22">
        <v>664.1</v>
      </c>
      <c r="M75" s="22" t="s">
        <v>1</v>
      </c>
    </row>
    <row r="76" spans="1:14" x14ac:dyDescent="0.2">
      <c r="A76" s="79" t="s">
        <v>94</v>
      </c>
      <c r="B76" s="79"/>
      <c r="C76" s="79"/>
      <c r="D76" s="79"/>
      <c r="E76" s="79"/>
      <c r="F76" s="79"/>
      <c r="G76" s="79"/>
      <c r="H76" s="79"/>
      <c r="I76" s="19" t="s">
        <v>1</v>
      </c>
      <c r="J76" s="19" t="s">
        <v>1</v>
      </c>
      <c r="K76" s="19">
        <v>719.91</v>
      </c>
      <c r="L76" s="22">
        <v>0</v>
      </c>
      <c r="M76" s="22" t="s">
        <v>1</v>
      </c>
    </row>
    <row r="77" spans="1:14" x14ac:dyDescent="0.2">
      <c r="A77" s="92" t="s">
        <v>1</v>
      </c>
      <c r="B77" s="76"/>
      <c r="C77" s="76"/>
      <c r="D77" s="76"/>
      <c r="E77" s="76"/>
      <c r="F77" s="76"/>
      <c r="G77" s="76"/>
      <c r="H77" s="76"/>
      <c r="I77" s="9" t="s">
        <v>1</v>
      </c>
      <c r="J77" s="9" t="s">
        <v>1</v>
      </c>
      <c r="K77" s="9" t="s">
        <v>1</v>
      </c>
      <c r="L77" s="9" t="s">
        <v>1</v>
      </c>
      <c r="M77" s="9" t="s">
        <v>1</v>
      </c>
    </row>
  </sheetData>
  <mergeCells count="72">
    <mergeCell ref="A73:H73"/>
    <mergeCell ref="A72:H72"/>
    <mergeCell ref="A75:H75"/>
    <mergeCell ref="A74:H74"/>
    <mergeCell ref="A77:H77"/>
    <mergeCell ref="A76:H76"/>
    <mergeCell ref="A67:H67"/>
    <mergeCell ref="A66:H66"/>
    <mergeCell ref="A69:H69"/>
    <mergeCell ref="A68:H68"/>
    <mergeCell ref="A71:H71"/>
    <mergeCell ref="A70:H70"/>
    <mergeCell ref="A61:H61"/>
    <mergeCell ref="A60:H60"/>
    <mergeCell ref="A63:H63"/>
    <mergeCell ref="A62:H62"/>
    <mergeCell ref="A65:H65"/>
    <mergeCell ref="A64:H64"/>
    <mergeCell ref="A55:H55"/>
    <mergeCell ref="A54:H54"/>
    <mergeCell ref="A57:H57"/>
    <mergeCell ref="A56:H56"/>
    <mergeCell ref="A59:H59"/>
    <mergeCell ref="A58:H58"/>
    <mergeCell ref="A49:H49"/>
    <mergeCell ref="A48:H48"/>
    <mergeCell ref="A51:H51"/>
    <mergeCell ref="A50:H50"/>
    <mergeCell ref="A53:H53"/>
    <mergeCell ref="A52:H52"/>
    <mergeCell ref="A43:H43"/>
    <mergeCell ref="A42:H42"/>
    <mergeCell ref="A45:H45"/>
    <mergeCell ref="A44:H44"/>
    <mergeCell ref="A47:H47"/>
    <mergeCell ref="A46:H46"/>
    <mergeCell ref="A37:H37"/>
    <mergeCell ref="A36:H36"/>
    <mergeCell ref="A39:H39"/>
    <mergeCell ref="A38:H38"/>
    <mergeCell ref="A41:H41"/>
    <mergeCell ref="A40:H40"/>
    <mergeCell ref="A31:H31"/>
    <mergeCell ref="A30:H30"/>
    <mergeCell ref="A33:H33"/>
    <mergeCell ref="A32:H32"/>
    <mergeCell ref="A35:H35"/>
    <mergeCell ref="A34:H34"/>
    <mergeCell ref="A25:H25"/>
    <mergeCell ref="A24:H24"/>
    <mergeCell ref="A27:H27"/>
    <mergeCell ref="A26:H26"/>
    <mergeCell ref="A29:H29"/>
    <mergeCell ref="A28:H28"/>
    <mergeCell ref="A19:H19"/>
    <mergeCell ref="A18:H18"/>
    <mergeCell ref="A21:H21"/>
    <mergeCell ref="A20:H20"/>
    <mergeCell ref="A23:H23"/>
    <mergeCell ref="A22:H22"/>
    <mergeCell ref="A13:H13"/>
    <mergeCell ref="A12:H12"/>
    <mergeCell ref="A15:H15"/>
    <mergeCell ref="A14:H14"/>
    <mergeCell ref="A17:H17"/>
    <mergeCell ref="A16:H16"/>
    <mergeCell ref="A6:M6"/>
    <mergeCell ref="A7:M7"/>
    <mergeCell ref="A9:H9"/>
    <mergeCell ref="A5:M5"/>
    <mergeCell ref="A11:H11"/>
    <mergeCell ref="A10:H10"/>
  </mergeCells>
  <pageMargins left="0.74803149606299213" right="0.74803149606299213" top="0.78740157480314965" bottom="0.78740157480314965" header="0.51181102362204722" footer="0.51181102362204722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7"/>
  <sheetViews>
    <sheetView workbookViewId="0">
      <selection activeCell="A7" sqref="A7:M7"/>
    </sheetView>
  </sheetViews>
  <sheetFormatPr defaultRowHeight="12.75" x14ac:dyDescent="0.2"/>
  <cols>
    <col min="4" max="4" width="10.140625" customWidth="1"/>
    <col min="8" max="8" width="6.7109375" customWidth="1"/>
    <col min="9" max="11" width="11.42578125" customWidth="1"/>
  </cols>
  <sheetData>
    <row r="1" spans="1:13" x14ac:dyDescent="0.2">
      <c r="A1" t="s">
        <v>0</v>
      </c>
      <c r="C1" s="1"/>
      <c r="D1" s="2"/>
    </row>
    <row r="2" spans="1:13" x14ac:dyDescent="0.2">
      <c r="A2" t="s">
        <v>2</v>
      </c>
      <c r="C2" s="1"/>
      <c r="D2" s="3"/>
    </row>
    <row r="3" spans="1:13" x14ac:dyDescent="0.2">
      <c r="A3" t="s">
        <v>3</v>
      </c>
    </row>
    <row r="4" spans="1:13" x14ac:dyDescent="0.2">
      <c r="A4" t="s">
        <v>4</v>
      </c>
    </row>
    <row r="6" spans="1:13" s="5" customFormat="1" ht="18" x14ac:dyDescent="0.25">
      <c r="A6" s="93" t="s">
        <v>234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</row>
    <row r="7" spans="1:13" x14ac:dyDescent="0.2">
      <c r="A7" s="82" t="s">
        <v>5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</row>
    <row r="8" spans="1:13" x14ac:dyDescent="0.2">
      <c r="A8" t="s">
        <v>1</v>
      </c>
    </row>
    <row r="9" spans="1:13" ht="25.5" customHeight="1" x14ac:dyDescent="0.2">
      <c r="A9" s="25" t="s">
        <v>6</v>
      </c>
      <c r="B9" s="25"/>
      <c r="C9" s="25"/>
      <c r="D9" s="25"/>
      <c r="E9" s="25"/>
      <c r="F9" s="25"/>
      <c r="G9" s="25"/>
      <c r="H9" s="25"/>
      <c r="I9" s="35" t="s">
        <v>7</v>
      </c>
      <c r="J9" s="35" t="s">
        <v>8</v>
      </c>
      <c r="K9" s="35" t="s">
        <v>9</v>
      </c>
      <c r="L9" s="35" t="s">
        <v>10</v>
      </c>
      <c r="M9" s="35" t="s">
        <v>11</v>
      </c>
    </row>
    <row r="10" spans="1:13" x14ac:dyDescent="0.2">
      <c r="A10" s="25" t="s">
        <v>95</v>
      </c>
      <c r="B10" s="25"/>
      <c r="C10" s="25"/>
      <c r="D10" s="25"/>
      <c r="E10" s="25"/>
      <c r="F10" s="25"/>
      <c r="G10" s="25"/>
      <c r="H10" s="25"/>
      <c r="I10" s="36" t="s">
        <v>13</v>
      </c>
      <c r="J10" s="36" t="s">
        <v>14</v>
      </c>
      <c r="K10" s="36" t="s">
        <v>15</v>
      </c>
      <c r="L10" s="36" t="s">
        <v>16</v>
      </c>
      <c r="M10" s="36" t="s">
        <v>17</v>
      </c>
    </row>
    <row r="11" spans="1:13" x14ac:dyDescent="0.2">
      <c r="A11" s="26" t="s">
        <v>96</v>
      </c>
      <c r="B11" s="26"/>
      <c r="C11" s="26"/>
      <c r="D11" s="26"/>
      <c r="E11" s="26"/>
      <c r="F11" s="26"/>
      <c r="G11" s="26"/>
      <c r="H11" s="26"/>
      <c r="I11" s="27">
        <v>1748379.94</v>
      </c>
      <c r="J11" s="27">
        <v>5001300</v>
      </c>
      <c r="K11" s="27">
        <v>1877032.06</v>
      </c>
      <c r="L11" s="28">
        <v>107.36</v>
      </c>
      <c r="M11" s="28">
        <v>37.53</v>
      </c>
    </row>
    <row r="12" spans="1:13" x14ac:dyDescent="0.2">
      <c r="A12" s="32" t="s">
        <v>97</v>
      </c>
      <c r="B12" s="32"/>
      <c r="C12" s="32"/>
      <c r="D12" s="32"/>
      <c r="E12" s="32"/>
      <c r="F12" s="32"/>
      <c r="G12" s="32"/>
      <c r="H12" s="32"/>
      <c r="I12" s="33">
        <v>638242.6</v>
      </c>
      <c r="J12" s="33">
        <v>2399760</v>
      </c>
      <c r="K12" s="33">
        <v>687280.57</v>
      </c>
      <c r="L12" s="34">
        <v>107.68</v>
      </c>
      <c r="M12" s="34">
        <v>28.64</v>
      </c>
    </row>
    <row r="13" spans="1:13" x14ac:dyDescent="0.2">
      <c r="A13" s="29" t="s">
        <v>98</v>
      </c>
      <c r="B13" s="29"/>
      <c r="C13" s="29"/>
      <c r="D13" s="29"/>
      <c r="E13" s="29"/>
      <c r="F13" s="29"/>
      <c r="G13" s="29"/>
      <c r="H13" s="29"/>
      <c r="I13" s="30">
        <v>638242.6</v>
      </c>
      <c r="J13" s="30" t="s">
        <v>1</v>
      </c>
      <c r="K13" s="30" t="s">
        <v>1</v>
      </c>
      <c r="L13" s="31">
        <v>0</v>
      </c>
      <c r="M13" s="31">
        <v>0</v>
      </c>
    </row>
    <row r="14" spans="1:13" x14ac:dyDescent="0.2">
      <c r="A14" s="14" t="s">
        <v>99</v>
      </c>
      <c r="B14" s="14"/>
      <c r="C14" s="14"/>
      <c r="D14" s="14"/>
      <c r="E14" s="14"/>
      <c r="F14" s="14"/>
      <c r="G14" s="14"/>
      <c r="H14" s="14"/>
      <c r="I14" s="37">
        <v>638242.6</v>
      </c>
      <c r="J14" s="37">
        <v>2399760</v>
      </c>
      <c r="K14" s="37">
        <v>687280.57</v>
      </c>
      <c r="L14" s="38">
        <v>107.68</v>
      </c>
      <c r="M14" s="38">
        <v>28.64</v>
      </c>
    </row>
    <row r="15" spans="1:13" x14ac:dyDescent="0.2">
      <c r="A15" s="32" t="s">
        <v>100</v>
      </c>
      <c r="B15" s="32"/>
      <c r="C15" s="32"/>
      <c r="D15" s="32"/>
      <c r="E15" s="32"/>
      <c r="F15" s="32"/>
      <c r="G15" s="32"/>
      <c r="H15" s="32"/>
      <c r="I15" s="33">
        <v>17737.75</v>
      </c>
      <c r="J15" s="33">
        <v>47400</v>
      </c>
      <c r="K15" s="33">
        <v>26797.7</v>
      </c>
      <c r="L15" s="34">
        <v>151.08000000000001</v>
      </c>
      <c r="M15" s="34">
        <v>56.54</v>
      </c>
    </row>
    <row r="16" spans="1:13" x14ac:dyDescent="0.2">
      <c r="A16" s="29" t="s">
        <v>101</v>
      </c>
      <c r="B16" s="29"/>
      <c r="C16" s="29"/>
      <c r="D16" s="29"/>
      <c r="E16" s="29"/>
      <c r="F16" s="29"/>
      <c r="G16" s="29"/>
      <c r="H16" s="29"/>
      <c r="I16" s="30">
        <v>17737.75</v>
      </c>
      <c r="J16" s="30" t="s">
        <v>1</v>
      </c>
      <c r="K16" s="30" t="s">
        <v>1</v>
      </c>
      <c r="L16" s="31">
        <v>0</v>
      </c>
      <c r="M16" s="31">
        <v>0</v>
      </c>
    </row>
    <row r="17" spans="1:13" x14ac:dyDescent="0.2">
      <c r="A17" s="14" t="s">
        <v>102</v>
      </c>
      <c r="B17" s="14"/>
      <c r="C17" s="14"/>
      <c r="D17" s="14"/>
      <c r="E17" s="14"/>
      <c r="F17" s="14"/>
      <c r="G17" s="14"/>
      <c r="H17" s="14"/>
      <c r="I17" s="37">
        <v>17701.54</v>
      </c>
      <c r="J17" s="37" t="s">
        <v>1</v>
      </c>
      <c r="K17" s="37" t="s">
        <v>1</v>
      </c>
      <c r="L17" s="38">
        <v>0</v>
      </c>
      <c r="M17" s="38">
        <v>0</v>
      </c>
    </row>
    <row r="18" spans="1:13" x14ac:dyDescent="0.2">
      <c r="A18" s="14" t="s">
        <v>103</v>
      </c>
      <c r="B18" s="14"/>
      <c r="C18" s="14"/>
      <c r="D18" s="14"/>
      <c r="E18" s="14"/>
      <c r="F18" s="14"/>
      <c r="G18" s="14"/>
      <c r="H18" s="14"/>
      <c r="I18" s="37" t="s">
        <v>1</v>
      </c>
      <c r="J18" s="37">
        <v>100</v>
      </c>
      <c r="K18" s="37" t="s">
        <v>1</v>
      </c>
      <c r="L18" s="38">
        <v>0</v>
      </c>
      <c r="M18" s="38">
        <v>0</v>
      </c>
    </row>
    <row r="19" spans="1:13" x14ac:dyDescent="0.2">
      <c r="A19" s="14" t="s">
        <v>104</v>
      </c>
      <c r="B19" s="14"/>
      <c r="C19" s="14"/>
      <c r="D19" s="14"/>
      <c r="E19" s="14"/>
      <c r="F19" s="14"/>
      <c r="G19" s="14"/>
      <c r="H19" s="14"/>
      <c r="I19" s="37">
        <v>36.21</v>
      </c>
      <c r="J19" s="37" t="s">
        <v>1</v>
      </c>
      <c r="K19" s="37" t="s">
        <v>1</v>
      </c>
      <c r="L19" s="38">
        <v>0</v>
      </c>
      <c r="M19" s="38">
        <v>0</v>
      </c>
    </row>
    <row r="20" spans="1:13" x14ac:dyDescent="0.2">
      <c r="A20" s="14" t="s">
        <v>105</v>
      </c>
      <c r="B20" s="14"/>
      <c r="C20" s="14"/>
      <c r="D20" s="14"/>
      <c r="E20" s="14"/>
      <c r="F20" s="14"/>
      <c r="G20" s="14"/>
      <c r="H20" s="14"/>
      <c r="I20" s="37" t="s">
        <v>1</v>
      </c>
      <c r="J20" s="37">
        <v>47000</v>
      </c>
      <c r="K20" s="37">
        <v>26766.42</v>
      </c>
      <c r="L20" s="38">
        <v>0</v>
      </c>
      <c r="M20" s="38">
        <v>56.95</v>
      </c>
    </row>
    <row r="21" spans="1:13" x14ac:dyDescent="0.2">
      <c r="A21" s="14" t="s">
        <v>106</v>
      </c>
      <c r="B21" s="14"/>
      <c r="C21" s="14"/>
      <c r="D21" s="14"/>
      <c r="E21" s="14"/>
      <c r="F21" s="14"/>
      <c r="G21" s="14"/>
      <c r="H21" s="14"/>
      <c r="I21" s="37" t="s">
        <v>1</v>
      </c>
      <c r="J21" s="37">
        <v>300</v>
      </c>
      <c r="K21" s="37">
        <v>31.28</v>
      </c>
      <c r="L21" s="38">
        <v>0</v>
      </c>
      <c r="M21" s="38">
        <v>10.43</v>
      </c>
    </row>
    <row r="22" spans="1:13" x14ac:dyDescent="0.2">
      <c r="A22" s="32" t="s">
        <v>107</v>
      </c>
      <c r="B22" s="32"/>
      <c r="C22" s="32"/>
      <c r="D22" s="32"/>
      <c r="E22" s="32"/>
      <c r="F22" s="32"/>
      <c r="G22" s="32"/>
      <c r="H22" s="32"/>
      <c r="I22" s="33">
        <v>1091589.5900000001</v>
      </c>
      <c r="J22" s="33">
        <v>2478840</v>
      </c>
      <c r="K22" s="33">
        <v>1162953.79</v>
      </c>
      <c r="L22" s="34">
        <v>106.54</v>
      </c>
      <c r="M22" s="34">
        <v>46.92</v>
      </c>
    </row>
    <row r="23" spans="1:13" x14ac:dyDescent="0.2">
      <c r="A23" s="14" t="s">
        <v>108</v>
      </c>
      <c r="B23" s="14"/>
      <c r="C23" s="14"/>
      <c r="D23" s="14"/>
      <c r="E23" s="14"/>
      <c r="F23" s="14"/>
      <c r="G23" s="14"/>
      <c r="H23" s="14"/>
      <c r="I23" s="37" t="s">
        <v>1</v>
      </c>
      <c r="J23" s="37">
        <v>1403075</v>
      </c>
      <c r="K23" s="37">
        <v>700853.79</v>
      </c>
      <c r="L23" s="38">
        <v>0</v>
      </c>
      <c r="M23" s="38">
        <v>49.95</v>
      </c>
    </row>
    <row r="24" spans="1:13" x14ac:dyDescent="0.2">
      <c r="A24" s="29" t="s">
        <v>109</v>
      </c>
      <c r="B24" s="29"/>
      <c r="C24" s="29"/>
      <c r="D24" s="29"/>
      <c r="E24" s="29"/>
      <c r="F24" s="29"/>
      <c r="G24" s="29"/>
      <c r="H24" s="29"/>
      <c r="I24" s="30">
        <v>1091589.5900000001</v>
      </c>
      <c r="J24" s="30" t="s">
        <v>1</v>
      </c>
      <c r="K24" s="30" t="s">
        <v>1</v>
      </c>
      <c r="L24" s="31">
        <v>0</v>
      </c>
      <c r="M24" s="31">
        <v>0</v>
      </c>
    </row>
    <row r="25" spans="1:13" x14ac:dyDescent="0.2">
      <c r="A25" s="14" t="s">
        <v>110</v>
      </c>
      <c r="B25" s="14"/>
      <c r="C25" s="14"/>
      <c r="D25" s="14"/>
      <c r="E25" s="14"/>
      <c r="F25" s="14"/>
      <c r="G25" s="14"/>
      <c r="H25" s="14"/>
      <c r="I25" s="37">
        <v>655529.59</v>
      </c>
      <c r="J25" s="37" t="s">
        <v>1</v>
      </c>
      <c r="K25" s="37" t="s">
        <v>1</v>
      </c>
      <c r="L25" s="38">
        <v>0</v>
      </c>
      <c r="M25" s="38">
        <v>0</v>
      </c>
    </row>
    <row r="26" spans="1:13" x14ac:dyDescent="0.2">
      <c r="A26" s="14" t="s">
        <v>111</v>
      </c>
      <c r="B26" s="14"/>
      <c r="C26" s="14"/>
      <c r="D26" s="14"/>
      <c r="E26" s="14"/>
      <c r="F26" s="14"/>
      <c r="G26" s="14"/>
      <c r="H26" s="14"/>
      <c r="I26" s="37">
        <v>91692</v>
      </c>
      <c r="J26" s="37" t="s">
        <v>1</v>
      </c>
      <c r="K26" s="37" t="s">
        <v>1</v>
      </c>
      <c r="L26" s="38">
        <v>0</v>
      </c>
      <c r="M26" s="38">
        <v>0</v>
      </c>
    </row>
    <row r="27" spans="1:13" x14ac:dyDescent="0.2">
      <c r="A27" s="14" t="s">
        <v>112</v>
      </c>
      <c r="B27" s="14"/>
      <c r="C27" s="14"/>
      <c r="D27" s="14"/>
      <c r="E27" s="14"/>
      <c r="F27" s="14"/>
      <c r="G27" s="14"/>
      <c r="H27" s="14"/>
      <c r="I27" s="37">
        <v>344368</v>
      </c>
      <c r="J27" s="37" t="s">
        <v>1</v>
      </c>
      <c r="K27" s="37" t="s">
        <v>1</v>
      </c>
      <c r="L27" s="38">
        <v>0</v>
      </c>
      <c r="M27" s="38">
        <v>0</v>
      </c>
    </row>
    <row r="28" spans="1:13" x14ac:dyDescent="0.2">
      <c r="A28" s="14" t="s">
        <v>113</v>
      </c>
      <c r="B28" s="14"/>
      <c r="C28" s="14"/>
      <c r="D28" s="14"/>
      <c r="E28" s="14"/>
      <c r="F28" s="14"/>
      <c r="G28" s="14"/>
      <c r="H28" s="14"/>
      <c r="I28" s="37" t="s">
        <v>1</v>
      </c>
      <c r="J28" s="37">
        <v>123000</v>
      </c>
      <c r="K28" s="37" t="s">
        <v>1</v>
      </c>
      <c r="L28" s="38">
        <v>0</v>
      </c>
      <c r="M28" s="38">
        <v>0</v>
      </c>
    </row>
    <row r="29" spans="1:13" x14ac:dyDescent="0.2">
      <c r="A29" s="14" t="s">
        <v>114</v>
      </c>
      <c r="B29" s="14"/>
      <c r="C29" s="14"/>
      <c r="D29" s="14"/>
      <c r="E29" s="14"/>
      <c r="F29" s="14"/>
      <c r="G29" s="14"/>
      <c r="H29" s="14"/>
      <c r="I29" s="37" t="s">
        <v>1</v>
      </c>
      <c r="J29" s="37">
        <v>199259</v>
      </c>
      <c r="K29" s="37">
        <v>83500</v>
      </c>
      <c r="L29" s="38">
        <v>0</v>
      </c>
      <c r="M29" s="38">
        <v>41.91</v>
      </c>
    </row>
    <row r="30" spans="1:13" x14ac:dyDescent="0.2">
      <c r="A30" s="14" t="s">
        <v>115</v>
      </c>
      <c r="B30" s="14"/>
      <c r="C30" s="14"/>
      <c r="D30" s="14"/>
      <c r="E30" s="14"/>
      <c r="F30" s="14"/>
      <c r="G30" s="14"/>
      <c r="H30" s="14"/>
      <c r="I30" s="37" t="s">
        <v>1</v>
      </c>
      <c r="J30" s="37">
        <v>753506</v>
      </c>
      <c r="K30" s="37">
        <v>378600</v>
      </c>
      <c r="L30" s="38">
        <v>0</v>
      </c>
      <c r="M30" s="38">
        <v>50.25</v>
      </c>
    </row>
    <row r="31" spans="1:13" x14ac:dyDescent="0.2">
      <c r="A31" s="32" t="s">
        <v>116</v>
      </c>
      <c r="B31" s="32"/>
      <c r="C31" s="32"/>
      <c r="D31" s="32"/>
      <c r="E31" s="32"/>
      <c r="F31" s="32"/>
      <c r="G31" s="32"/>
      <c r="H31" s="32"/>
      <c r="I31" s="33">
        <v>810</v>
      </c>
      <c r="J31" s="33">
        <v>75000</v>
      </c>
      <c r="K31" s="33" t="s">
        <v>1</v>
      </c>
      <c r="L31" s="34">
        <v>0</v>
      </c>
      <c r="M31" s="34">
        <v>0</v>
      </c>
    </row>
    <row r="32" spans="1:13" x14ac:dyDescent="0.2">
      <c r="A32" s="29" t="s">
        <v>117</v>
      </c>
      <c r="B32" s="29"/>
      <c r="C32" s="29"/>
      <c r="D32" s="29"/>
      <c r="E32" s="29"/>
      <c r="F32" s="29"/>
      <c r="G32" s="29"/>
      <c r="H32" s="29"/>
      <c r="I32" s="30">
        <v>810</v>
      </c>
      <c r="J32" s="30" t="s">
        <v>1</v>
      </c>
      <c r="K32" s="30" t="s">
        <v>1</v>
      </c>
      <c r="L32" s="31">
        <v>0</v>
      </c>
      <c r="M32" s="31">
        <v>0</v>
      </c>
    </row>
    <row r="33" spans="1:13" x14ac:dyDescent="0.2">
      <c r="A33" s="14" t="s">
        <v>118</v>
      </c>
      <c r="B33" s="14"/>
      <c r="C33" s="14"/>
      <c r="D33" s="14"/>
      <c r="E33" s="14"/>
      <c r="F33" s="14"/>
      <c r="G33" s="14"/>
      <c r="H33" s="14"/>
      <c r="I33" s="37" t="s">
        <v>1</v>
      </c>
      <c r="J33" s="37">
        <v>56000</v>
      </c>
      <c r="K33" s="37" t="s">
        <v>1</v>
      </c>
      <c r="L33" s="38">
        <v>0</v>
      </c>
      <c r="M33" s="38">
        <v>0</v>
      </c>
    </row>
    <row r="34" spans="1:13" x14ac:dyDescent="0.2">
      <c r="A34" s="14" t="s">
        <v>119</v>
      </c>
      <c r="B34" s="14"/>
      <c r="C34" s="14"/>
      <c r="D34" s="14"/>
      <c r="E34" s="14"/>
      <c r="F34" s="14"/>
      <c r="G34" s="14"/>
      <c r="H34" s="14"/>
      <c r="I34" s="37" t="s">
        <v>1</v>
      </c>
      <c r="J34" s="37">
        <v>18000</v>
      </c>
      <c r="K34" s="37" t="s">
        <v>1</v>
      </c>
      <c r="L34" s="38">
        <v>0</v>
      </c>
      <c r="M34" s="38">
        <v>0</v>
      </c>
    </row>
    <row r="35" spans="1:13" x14ac:dyDescent="0.2">
      <c r="A35" s="14" t="s">
        <v>120</v>
      </c>
      <c r="B35" s="14"/>
      <c r="C35" s="14"/>
      <c r="D35" s="14"/>
      <c r="E35" s="14"/>
      <c r="F35" s="14"/>
      <c r="G35" s="14"/>
      <c r="H35" s="14"/>
      <c r="I35" s="37">
        <v>810</v>
      </c>
      <c r="J35" s="37" t="s">
        <v>1</v>
      </c>
      <c r="K35" s="37" t="s">
        <v>1</v>
      </c>
      <c r="L35" s="38">
        <v>0</v>
      </c>
      <c r="M35" s="38">
        <v>0</v>
      </c>
    </row>
    <row r="36" spans="1:13" x14ac:dyDescent="0.2">
      <c r="A36" s="14" t="s">
        <v>121</v>
      </c>
      <c r="B36" s="14"/>
      <c r="C36" s="14"/>
      <c r="D36" s="14"/>
      <c r="E36" s="14"/>
      <c r="F36" s="14"/>
      <c r="G36" s="14"/>
      <c r="H36" s="14"/>
      <c r="I36" s="37" t="s">
        <v>1</v>
      </c>
      <c r="J36" s="37">
        <v>1000</v>
      </c>
      <c r="K36" s="37" t="s">
        <v>1</v>
      </c>
      <c r="L36" s="38">
        <v>0</v>
      </c>
      <c r="M36" s="38">
        <v>0</v>
      </c>
    </row>
    <row r="37" spans="1:13" x14ac:dyDescent="0.2">
      <c r="A37" s="32" t="s">
        <v>122</v>
      </c>
      <c r="B37" s="32"/>
      <c r="C37" s="32"/>
      <c r="D37" s="32"/>
      <c r="E37" s="32"/>
      <c r="F37" s="32"/>
      <c r="G37" s="32"/>
      <c r="H37" s="32"/>
      <c r="I37" s="33" t="s">
        <v>1</v>
      </c>
      <c r="J37" s="33">
        <v>300</v>
      </c>
      <c r="K37" s="33" t="s">
        <v>1</v>
      </c>
      <c r="L37" s="34">
        <v>0</v>
      </c>
      <c r="M37" s="34">
        <v>0</v>
      </c>
    </row>
    <row r="38" spans="1:13" x14ac:dyDescent="0.2">
      <c r="A38" s="14" t="s">
        <v>123</v>
      </c>
      <c r="B38" s="14"/>
      <c r="C38" s="14"/>
      <c r="D38" s="14"/>
      <c r="E38" s="14"/>
      <c r="F38" s="14"/>
      <c r="G38" s="14"/>
      <c r="H38" s="14"/>
      <c r="I38" s="37" t="s">
        <v>1</v>
      </c>
      <c r="J38" s="37">
        <v>300</v>
      </c>
      <c r="K38" s="37" t="s">
        <v>1</v>
      </c>
      <c r="L38" s="38">
        <v>0</v>
      </c>
      <c r="M38" s="38">
        <v>0</v>
      </c>
    </row>
    <row r="39" spans="1:13" x14ac:dyDescent="0.2">
      <c r="A39" t="s">
        <v>1</v>
      </c>
      <c r="I39" t="s">
        <v>1</v>
      </c>
      <c r="J39" t="s">
        <v>1</v>
      </c>
      <c r="K39" t="s">
        <v>1</v>
      </c>
      <c r="L39" t="s">
        <v>1</v>
      </c>
      <c r="M39" t="s">
        <v>1</v>
      </c>
    </row>
    <row r="40" spans="1:13" x14ac:dyDescent="0.2">
      <c r="A40" s="26" t="s">
        <v>124</v>
      </c>
      <c r="B40" s="26"/>
      <c r="C40" s="26"/>
      <c r="D40" s="26"/>
      <c r="E40" s="26"/>
      <c r="F40" s="26"/>
      <c r="G40" s="26"/>
      <c r="H40" s="26"/>
      <c r="I40" s="27">
        <v>1833581.81</v>
      </c>
      <c r="J40" s="27">
        <v>5001300</v>
      </c>
      <c r="K40" s="27">
        <v>2061580.86</v>
      </c>
      <c r="L40" s="28">
        <v>112.43</v>
      </c>
      <c r="M40" s="28">
        <v>41.22</v>
      </c>
    </row>
    <row r="41" spans="1:13" x14ac:dyDescent="0.2">
      <c r="A41" s="32" t="s">
        <v>97</v>
      </c>
      <c r="B41" s="32"/>
      <c r="C41" s="32"/>
      <c r="D41" s="32"/>
      <c r="E41" s="32"/>
      <c r="F41" s="32"/>
      <c r="G41" s="32"/>
      <c r="H41" s="32"/>
      <c r="I41" s="33">
        <v>803682.32</v>
      </c>
      <c r="J41" s="33">
        <v>2399760</v>
      </c>
      <c r="K41" s="33">
        <v>939425.02</v>
      </c>
      <c r="L41" s="34">
        <v>116.89</v>
      </c>
      <c r="M41" s="34">
        <v>39.15</v>
      </c>
    </row>
    <row r="42" spans="1:13" x14ac:dyDescent="0.2">
      <c r="A42" s="29" t="s">
        <v>98</v>
      </c>
      <c r="B42" s="29"/>
      <c r="C42" s="29"/>
      <c r="D42" s="29"/>
      <c r="E42" s="29"/>
      <c r="F42" s="29"/>
      <c r="G42" s="29"/>
      <c r="H42" s="29"/>
      <c r="I42" s="30">
        <v>803682.32</v>
      </c>
      <c r="J42" s="30" t="s">
        <v>1</v>
      </c>
      <c r="K42" s="30" t="s">
        <v>1</v>
      </c>
      <c r="L42" s="31">
        <v>0</v>
      </c>
      <c r="M42" s="31">
        <v>0</v>
      </c>
    </row>
    <row r="43" spans="1:13" x14ac:dyDescent="0.2">
      <c r="A43" s="14" t="s">
        <v>99</v>
      </c>
      <c r="B43" s="14"/>
      <c r="C43" s="14"/>
      <c r="D43" s="14"/>
      <c r="E43" s="14"/>
      <c r="F43" s="14"/>
      <c r="G43" s="14"/>
      <c r="H43" s="14"/>
      <c r="I43" s="37">
        <v>803682.32</v>
      </c>
      <c r="J43" s="37">
        <v>2399760</v>
      </c>
      <c r="K43" s="37">
        <v>939425.02</v>
      </c>
      <c r="L43" s="38">
        <v>116.89</v>
      </c>
      <c r="M43" s="38">
        <v>39.15</v>
      </c>
    </row>
    <row r="44" spans="1:13" x14ac:dyDescent="0.2">
      <c r="A44" s="32" t="s">
        <v>100</v>
      </c>
      <c r="B44" s="32"/>
      <c r="C44" s="32"/>
      <c r="D44" s="32"/>
      <c r="E44" s="32"/>
      <c r="F44" s="32"/>
      <c r="G44" s="32"/>
      <c r="H44" s="32"/>
      <c r="I44" s="33">
        <v>15912.19</v>
      </c>
      <c r="J44" s="33">
        <v>47400</v>
      </c>
      <c r="K44" s="33">
        <v>18247.3</v>
      </c>
      <c r="L44" s="34">
        <v>114.67</v>
      </c>
      <c r="M44" s="34">
        <v>38.5</v>
      </c>
    </row>
    <row r="45" spans="1:13" x14ac:dyDescent="0.2">
      <c r="A45" s="29" t="s">
        <v>101</v>
      </c>
      <c r="B45" s="29"/>
      <c r="C45" s="29"/>
      <c r="D45" s="29"/>
      <c r="E45" s="29"/>
      <c r="F45" s="29"/>
      <c r="G45" s="29"/>
      <c r="H45" s="29"/>
      <c r="I45" s="30">
        <v>15912.19</v>
      </c>
      <c r="J45" s="30" t="s">
        <v>1</v>
      </c>
      <c r="K45" s="30" t="s">
        <v>1</v>
      </c>
      <c r="L45" s="31">
        <v>0</v>
      </c>
      <c r="M45" s="31">
        <v>0</v>
      </c>
    </row>
    <row r="46" spans="1:13" x14ac:dyDescent="0.2">
      <c r="A46" s="14" t="s">
        <v>102</v>
      </c>
      <c r="B46" s="14"/>
      <c r="C46" s="14"/>
      <c r="D46" s="14"/>
      <c r="E46" s="14"/>
      <c r="F46" s="14"/>
      <c r="G46" s="14"/>
      <c r="H46" s="14"/>
      <c r="I46" s="37">
        <v>15912.19</v>
      </c>
      <c r="J46" s="37" t="s">
        <v>1</v>
      </c>
      <c r="K46" s="37" t="s">
        <v>1</v>
      </c>
      <c r="L46" s="38">
        <v>0</v>
      </c>
      <c r="M46" s="38">
        <v>0</v>
      </c>
    </row>
    <row r="47" spans="1:13" x14ac:dyDescent="0.2">
      <c r="A47" s="14" t="s">
        <v>103</v>
      </c>
      <c r="B47" s="14"/>
      <c r="C47" s="14"/>
      <c r="D47" s="14"/>
      <c r="E47" s="14"/>
      <c r="F47" s="14"/>
      <c r="G47" s="14"/>
      <c r="H47" s="14"/>
      <c r="I47" s="37" t="s">
        <v>1</v>
      </c>
      <c r="J47" s="37">
        <v>100</v>
      </c>
      <c r="K47" s="37" t="s">
        <v>1</v>
      </c>
      <c r="L47" s="38">
        <v>0</v>
      </c>
      <c r="M47" s="38">
        <v>0</v>
      </c>
    </row>
    <row r="48" spans="1:13" x14ac:dyDescent="0.2">
      <c r="A48" s="14" t="s">
        <v>105</v>
      </c>
      <c r="B48" s="14"/>
      <c r="C48" s="14"/>
      <c r="D48" s="14"/>
      <c r="E48" s="14"/>
      <c r="F48" s="14"/>
      <c r="G48" s="14"/>
      <c r="H48" s="14"/>
      <c r="I48" s="37" t="s">
        <v>1</v>
      </c>
      <c r="J48" s="37">
        <v>47000</v>
      </c>
      <c r="K48" s="37">
        <v>18247.3</v>
      </c>
      <c r="L48" s="38">
        <v>0</v>
      </c>
      <c r="M48" s="38">
        <v>38.82</v>
      </c>
    </row>
    <row r="49" spans="1:13" x14ac:dyDescent="0.2">
      <c r="A49" s="14" t="s">
        <v>106</v>
      </c>
      <c r="B49" s="14"/>
      <c r="C49" s="14"/>
      <c r="D49" s="14"/>
      <c r="E49" s="14"/>
      <c r="F49" s="14"/>
      <c r="G49" s="14"/>
      <c r="H49" s="14"/>
      <c r="I49" s="37" t="s">
        <v>1</v>
      </c>
      <c r="J49" s="37">
        <v>300</v>
      </c>
      <c r="K49" s="37" t="s">
        <v>1</v>
      </c>
      <c r="L49" s="38">
        <v>0</v>
      </c>
      <c r="M49" s="38">
        <v>0</v>
      </c>
    </row>
    <row r="50" spans="1:13" x14ac:dyDescent="0.2">
      <c r="A50" s="32" t="s">
        <v>107</v>
      </c>
      <c r="B50" s="32"/>
      <c r="C50" s="32"/>
      <c r="D50" s="32"/>
      <c r="E50" s="32"/>
      <c r="F50" s="32"/>
      <c r="G50" s="32"/>
      <c r="H50" s="32"/>
      <c r="I50" s="33">
        <v>1013177.3</v>
      </c>
      <c r="J50" s="33">
        <v>2478840</v>
      </c>
      <c r="K50" s="33">
        <v>1103908.54</v>
      </c>
      <c r="L50" s="34">
        <v>108.96</v>
      </c>
      <c r="M50" s="34">
        <v>44.53</v>
      </c>
    </row>
    <row r="51" spans="1:13" s="14" customFormat="1" x14ac:dyDescent="0.2">
      <c r="A51" s="14" t="s">
        <v>108</v>
      </c>
      <c r="I51" s="37" t="s">
        <v>1</v>
      </c>
      <c r="J51" s="37">
        <v>1403075</v>
      </c>
      <c r="K51" s="37">
        <v>700853.79</v>
      </c>
      <c r="L51" s="38">
        <v>0</v>
      </c>
      <c r="M51" s="38">
        <v>49.95</v>
      </c>
    </row>
    <row r="52" spans="1:13" x14ac:dyDescent="0.2">
      <c r="A52" s="29" t="s">
        <v>109</v>
      </c>
      <c r="B52" s="29"/>
      <c r="C52" s="29"/>
      <c r="D52" s="29"/>
      <c r="E52" s="29"/>
      <c r="F52" s="29"/>
      <c r="G52" s="29"/>
      <c r="H52" s="29"/>
      <c r="I52" s="30">
        <v>1013177.3</v>
      </c>
      <c r="J52" s="30" t="s">
        <v>1</v>
      </c>
      <c r="K52" s="30" t="s">
        <v>1</v>
      </c>
      <c r="L52" s="31">
        <v>0</v>
      </c>
      <c r="M52" s="31">
        <v>0</v>
      </c>
    </row>
    <row r="53" spans="1:13" s="14" customFormat="1" x14ac:dyDescent="0.2">
      <c r="A53" s="14" t="s">
        <v>110</v>
      </c>
      <c r="I53" s="37">
        <v>655529.59</v>
      </c>
      <c r="J53" s="37" t="s">
        <v>1</v>
      </c>
      <c r="K53" s="37" t="s">
        <v>1</v>
      </c>
      <c r="L53" s="38">
        <v>0</v>
      </c>
      <c r="M53" s="38">
        <v>0</v>
      </c>
    </row>
    <row r="54" spans="1:13" s="14" customFormat="1" x14ac:dyDescent="0.2">
      <c r="A54" s="14" t="s">
        <v>111</v>
      </c>
      <c r="I54" s="37">
        <v>70169.08</v>
      </c>
      <c r="J54" s="37" t="s">
        <v>1</v>
      </c>
      <c r="K54" s="37" t="s">
        <v>1</v>
      </c>
      <c r="L54" s="38">
        <v>0</v>
      </c>
      <c r="M54" s="38">
        <v>0</v>
      </c>
    </row>
    <row r="55" spans="1:13" s="14" customFormat="1" x14ac:dyDescent="0.2">
      <c r="A55" s="14" t="s">
        <v>112</v>
      </c>
      <c r="I55" s="37">
        <v>287478.63</v>
      </c>
      <c r="J55" s="37" t="s">
        <v>1</v>
      </c>
      <c r="K55" s="37" t="s">
        <v>1</v>
      </c>
      <c r="L55" s="38">
        <v>0</v>
      </c>
      <c r="M55" s="38">
        <v>0</v>
      </c>
    </row>
    <row r="56" spans="1:13" s="14" customFormat="1" x14ac:dyDescent="0.2">
      <c r="A56" s="14" t="s">
        <v>113</v>
      </c>
      <c r="I56" s="37" t="s">
        <v>1</v>
      </c>
      <c r="J56" s="37">
        <v>123000</v>
      </c>
      <c r="K56" s="37" t="s">
        <v>1</v>
      </c>
      <c r="L56" s="38">
        <v>0</v>
      </c>
      <c r="M56" s="38">
        <v>0</v>
      </c>
    </row>
    <row r="57" spans="1:13" s="14" customFormat="1" x14ac:dyDescent="0.2">
      <c r="A57" s="14" t="s">
        <v>114</v>
      </c>
      <c r="I57" s="37" t="s">
        <v>1</v>
      </c>
      <c r="J57" s="37">
        <v>199259</v>
      </c>
      <c r="K57" s="37">
        <v>80956.86</v>
      </c>
      <c r="L57" s="38">
        <v>0</v>
      </c>
      <c r="M57" s="38">
        <v>40.630000000000003</v>
      </c>
    </row>
    <row r="58" spans="1:13" s="14" customFormat="1" x14ac:dyDescent="0.2">
      <c r="A58" s="14" t="s">
        <v>115</v>
      </c>
      <c r="I58" s="37" t="s">
        <v>1</v>
      </c>
      <c r="J58" s="37">
        <v>753506</v>
      </c>
      <c r="K58" s="37">
        <v>322097.89</v>
      </c>
      <c r="L58" s="38">
        <v>0</v>
      </c>
      <c r="M58" s="38">
        <v>42.75</v>
      </c>
    </row>
    <row r="59" spans="1:13" x14ac:dyDescent="0.2">
      <c r="A59" s="32" t="s">
        <v>116</v>
      </c>
      <c r="B59" s="32"/>
      <c r="C59" s="32"/>
      <c r="D59" s="32"/>
      <c r="E59" s="32"/>
      <c r="F59" s="32"/>
      <c r="G59" s="32"/>
      <c r="H59" s="32"/>
      <c r="I59" s="33">
        <v>810</v>
      </c>
      <c r="J59" s="33">
        <v>75000</v>
      </c>
      <c r="K59" s="33" t="s">
        <v>1</v>
      </c>
      <c r="L59" s="34">
        <v>0</v>
      </c>
      <c r="M59" s="34">
        <v>0</v>
      </c>
    </row>
    <row r="60" spans="1:13" x14ac:dyDescent="0.2">
      <c r="A60" s="29" t="s">
        <v>117</v>
      </c>
      <c r="B60" s="29"/>
      <c r="C60" s="29"/>
      <c r="D60" s="29"/>
      <c r="E60" s="29"/>
      <c r="F60" s="29"/>
      <c r="G60" s="29"/>
      <c r="H60" s="29"/>
      <c r="I60" s="30">
        <v>810</v>
      </c>
      <c r="J60" s="30" t="s">
        <v>1</v>
      </c>
      <c r="K60" s="30" t="s">
        <v>1</v>
      </c>
      <c r="L60" s="31">
        <v>0</v>
      </c>
      <c r="M60" s="31">
        <v>0</v>
      </c>
    </row>
    <row r="61" spans="1:13" s="14" customFormat="1" x14ac:dyDescent="0.2">
      <c r="A61" s="14" t="s">
        <v>118</v>
      </c>
      <c r="I61" s="37" t="s">
        <v>1</v>
      </c>
      <c r="J61" s="37">
        <v>56000</v>
      </c>
      <c r="K61" s="37" t="s">
        <v>1</v>
      </c>
      <c r="L61" s="38">
        <v>0</v>
      </c>
      <c r="M61" s="38">
        <v>0</v>
      </c>
    </row>
    <row r="62" spans="1:13" s="14" customFormat="1" x14ac:dyDescent="0.2">
      <c r="A62" s="14" t="s">
        <v>119</v>
      </c>
      <c r="I62" s="37" t="s">
        <v>1</v>
      </c>
      <c r="J62" s="37">
        <v>18000</v>
      </c>
      <c r="K62" s="37" t="s">
        <v>1</v>
      </c>
      <c r="L62" s="38">
        <v>0</v>
      </c>
      <c r="M62" s="38">
        <v>0</v>
      </c>
    </row>
    <row r="63" spans="1:13" s="14" customFormat="1" x14ac:dyDescent="0.2">
      <c r="A63" s="14" t="s">
        <v>120</v>
      </c>
      <c r="I63" s="37">
        <v>810</v>
      </c>
      <c r="J63" s="37" t="s">
        <v>1</v>
      </c>
      <c r="K63" s="37" t="s">
        <v>1</v>
      </c>
      <c r="L63" s="38">
        <v>0</v>
      </c>
      <c r="M63" s="38">
        <v>0</v>
      </c>
    </row>
    <row r="64" spans="1:13" s="14" customFormat="1" x14ac:dyDescent="0.2">
      <c r="A64" s="14" t="s">
        <v>121</v>
      </c>
      <c r="I64" s="37" t="s">
        <v>1</v>
      </c>
      <c r="J64" s="37">
        <v>1000</v>
      </c>
      <c r="K64" s="37" t="s">
        <v>1</v>
      </c>
      <c r="L64" s="38">
        <v>0</v>
      </c>
      <c r="M64" s="38">
        <v>0</v>
      </c>
    </row>
    <row r="65" spans="1:13" x14ac:dyDescent="0.2">
      <c r="A65" s="32" t="s">
        <v>122</v>
      </c>
      <c r="B65" s="32"/>
      <c r="C65" s="32"/>
      <c r="D65" s="32"/>
      <c r="E65" s="32"/>
      <c r="F65" s="32"/>
      <c r="G65" s="32"/>
      <c r="H65" s="32"/>
      <c r="I65" s="33" t="s">
        <v>1</v>
      </c>
      <c r="J65" s="33">
        <v>300</v>
      </c>
      <c r="K65" s="33" t="s">
        <v>1</v>
      </c>
      <c r="L65" s="34">
        <v>0</v>
      </c>
      <c r="M65" s="34">
        <v>0</v>
      </c>
    </row>
    <row r="66" spans="1:13" s="14" customFormat="1" x14ac:dyDescent="0.2">
      <c r="A66" s="14" t="s">
        <v>123</v>
      </c>
      <c r="I66" s="37" t="s">
        <v>1</v>
      </c>
      <c r="J66" s="37">
        <v>300</v>
      </c>
      <c r="K66" s="37" t="s">
        <v>1</v>
      </c>
      <c r="L66" s="38">
        <v>0</v>
      </c>
      <c r="M66" s="38">
        <v>0</v>
      </c>
    </row>
    <row r="67" spans="1:13" x14ac:dyDescent="0.2">
      <c r="A67" t="s">
        <v>1</v>
      </c>
      <c r="I67" t="s">
        <v>1</v>
      </c>
      <c r="J67" t="s">
        <v>1</v>
      </c>
      <c r="K67" t="s">
        <v>1</v>
      </c>
      <c r="L67" t="s">
        <v>1</v>
      </c>
      <c r="M67" t="s">
        <v>1</v>
      </c>
    </row>
  </sheetData>
  <mergeCells count="2">
    <mergeCell ref="A6:M6"/>
    <mergeCell ref="A7:M7"/>
  </mergeCells>
  <pageMargins left="0.55118110236220474" right="0.55118110236220474" top="0.78740157480314965" bottom="0.78740157480314965" header="0.51181102362204722" footer="0.51181102362204722"/>
  <pageSetup orientation="landscape" r:id="rId1"/>
  <headerFooter alignWithMargins="0">
    <oddFooter>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3"/>
  <sheetViews>
    <sheetView workbookViewId="0">
      <selection activeCell="H19" sqref="H19"/>
    </sheetView>
  </sheetViews>
  <sheetFormatPr defaultRowHeight="12.75" x14ac:dyDescent="0.2"/>
  <cols>
    <col min="4" max="4" width="10.140625" customWidth="1"/>
    <col min="6" max="6" width="2.42578125" customWidth="1"/>
    <col min="7" max="9" width="11.7109375" customWidth="1"/>
  </cols>
  <sheetData>
    <row r="1" spans="1:11" x14ac:dyDescent="0.2">
      <c r="A1" t="s">
        <v>0</v>
      </c>
      <c r="C1" s="1"/>
      <c r="D1" s="2"/>
    </row>
    <row r="2" spans="1:11" x14ac:dyDescent="0.2">
      <c r="A2" t="s">
        <v>2</v>
      </c>
      <c r="C2" s="1"/>
      <c r="D2" s="3"/>
    </row>
    <row r="3" spans="1:11" x14ac:dyDescent="0.2">
      <c r="A3" t="s">
        <v>3</v>
      </c>
    </row>
    <row r="4" spans="1:11" x14ac:dyDescent="0.2">
      <c r="A4" t="s">
        <v>4</v>
      </c>
    </row>
    <row r="6" spans="1:11" s="6" customFormat="1" ht="18" x14ac:dyDescent="0.25">
      <c r="A6" s="98" t="s">
        <v>125</v>
      </c>
      <c r="B6" s="98"/>
      <c r="C6" s="98"/>
      <c r="D6" s="98"/>
      <c r="E6" s="98"/>
      <c r="F6" s="98"/>
      <c r="G6" s="98"/>
      <c r="H6" s="98"/>
      <c r="I6" s="98"/>
      <c r="J6" s="98"/>
      <c r="K6" s="98"/>
    </row>
    <row r="7" spans="1:11" x14ac:dyDescent="0.2">
      <c r="A7" s="82" t="s">
        <v>5</v>
      </c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A8" s="82" t="s">
        <v>1</v>
      </c>
      <c r="B8" s="82"/>
      <c r="C8" s="82"/>
      <c r="D8" s="82"/>
      <c r="E8" s="82"/>
      <c r="F8" s="82"/>
      <c r="G8" s="82"/>
      <c r="H8" s="82"/>
      <c r="I8" s="82"/>
      <c r="J8" s="82"/>
      <c r="K8" s="82"/>
    </row>
    <row r="9" spans="1:11" ht="24" customHeight="1" x14ac:dyDescent="0.2">
      <c r="A9" s="99" t="s">
        <v>126</v>
      </c>
      <c r="B9" s="99"/>
      <c r="C9" s="99"/>
      <c r="D9" s="99"/>
      <c r="E9" s="99"/>
      <c r="F9" s="99"/>
      <c r="G9" s="41" t="s">
        <v>127</v>
      </c>
      <c r="H9" s="41" t="s">
        <v>128</v>
      </c>
      <c r="I9" s="41" t="s">
        <v>129</v>
      </c>
      <c r="J9" s="41" t="s">
        <v>130</v>
      </c>
      <c r="K9" s="41" t="s">
        <v>131</v>
      </c>
    </row>
    <row r="10" spans="1:11" x14ac:dyDescent="0.2">
      <c r="A10" s="99" t="s">
        <v>1</v>
      </c>
      <c r="B10" s="99"/>
      <c r="C10" s="99"/>
      <c r="D10" s="99"/>
      <c r="E10" s="99"/>
      <c r="F10" s="99"/>
      <c r="G10" s="42" t="s">
        <v>13</v>
      </c>
      <c r="H10" s="42" t="s">
        <v>14</v>
      </c>
      <c r="I10" s="42" t="s">
        <v>15</v>
      </c>
      <c r="J10" s="42" t="s">
        <v>16</v>
      </c>
      <c r="K10" s="42" t="s">
        <v>17</v>
      </c>
    </row>
    <row r="11" spans="1:11" x14ac:dyDescent="0.2">
      <c r="A11" s="95" t="s">
        <v>132</v>
      </c>
      <c r="B11" s="95"/>
      <c r="C11" s="95"/>
      <c r="D11" s="95"/>
      <c r="E11" s="95"/>
      <c r="F11" s="95"/>
      <c r="G11" s="40">
        <v>1833581.81</v>
      </c>
      <c r="H11" s="40">
        <v>5001300</v>
      </c>
      <c r="I11" s="40">
        <v>2061580.86</v>
      </c>
      <c r="J11" s="39">
        <v>112.43</v>
      </c>
      <c r="K11" s="39">
        <v>41.22</v>
      </c>
    </row>
    <row r="12" spans="1:11" x14ac:dyDescent="0.2">
      <c r="A12" s="96" t="s">
        <v>133</v>
      </c>
      <c r="B12" s="96"/>
      <c r="C12" s="96"/>
      <c r="D12" s="96"/>
      <c r="E12" s="96"/>
      <c r="F12" s="96"/>
      <c r="G12" s="43">
        <v>1833581.81</v>
      </c>
      <c r="H12" s="43">
        <v>5001300</v>
      </c>
      <c r="I12" s="43">
        <v>2061580.86</v>
      </c>
      <c r="J12" s="44">
        <v>112.43</v>
      </c>
      <c r="K12" s="44">
        <v>41.22</v>
      </c>
    </row>
    <row r="13" spans="1:11" x14ac:dyDescent="0.2">
      <c r="A13" s="97" t="s">
        <v>134</v>
      </c>
      <c r="B13" s="97"/>
      <c r="C13" s="97"/>
      <c r="D13" s="97"/>
      <c r="E13" s="97"/>
      <c r="F13" s="97"/>
      <c r="G13" s="45">
        <v>1833581.81</v>
      </c>
      <c r="H13" s="45">
        <v>5001300</v>
      </c>
      <c r="I13" s="45">
        <v>2061580.86</v>
      </c>
      <c r="J13" s="46">
        <v>112.43</v>
      </c>
      <c r="K13" s="46">
        <v>41.22</v>
      </c>
    </row>
  </sheetData>
  <mergeCells count="8">
    <mergeCell ref="A11:F11"/>
    <mergeCell ref="A12:F12"/>
    <mergeCell ref="A13:F13"/>
    <mergeCell ref="A6:K6"/>
    <mergeCell ref="A7:K7"/>
    <mergeCell ref="A8:K8"/>
    <mergeCell ref="A9:F9"/>
    <mergeCell ref="A10:F10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1"/>
  <sheetViews>
    <sheetView workbookViewId="0">
      <selection activeCell="D15" sqref="D15"/>
    </sheetView>
  </sheetViews>
  <sheetFormatPr defaultRowHeight="12.75" x14ac:dyDescent="0.2"/>
  <cols>
    <col min="4" max="4" width="10.140625" customWidth="1"/>
  </cols>
  <sheetData>
    <row r="1" spans="1:15" x14ac:dyDescent="0.2">
      <c r="A1" t="s">
        <v>0</v>
      </c>
      <c r="C1" s="1"/>
      <c r="D1" s="2"/>
    </row>
    <row r="2" spans="1:15" x14ac:dyDescent="0.2">
      <c r="A2" t="s">
        <v>2</v>
      </c>
      <c r="C2" s="1"/>
      <c r="D2" s="3"/>
    </row>
    <row r="3" spans="1:15" x14ac:dyDescent="0.2">
      <c r="A3" t="s">
        <v>3</v>
      </c>
    </row>
    <row r="4" spans="1:15" x14ac:dyDescent="0.2">
      <c r="A4" t="s">
        <v>4</v>
      </c>
    </row>
    <row r="6" spans="1:15" s="7" customFormat="1" ht="18" x14ac:dyDescent="0.25">
      <c r="A6" s="100" t="s">
        <v>135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</row>
    <row r="7" spans="1:15" x14ac:dyDescent="0.2">
      <c r="A7" s="82" t="s">
        <v>5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</row>
    <row r="8" spans="1:15" x14ac:dyDescent="0.2">
      <c r="A8" s="82" t="s">
        <v>1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</row>
    <row r="9" spans="1:15" x14ac:dyDescent="0.2">
      <c r="A9" s="103" t="s">
        <v>136</v>
      </c>
      <c r="B9" s="76"/>
      <c r="C9" s="76"/>
      <c r="D9" s="76"/>
      <c r="E9" s="76"/>
      <c r="F9" s="103" t="s">
        <v>127</v>
      </c>
      <c r="G9" s="76"/>
      <c r="H9" s="103" t="s">
        <v>128</v>
      </c>
      <c r="I9" s="76"/>
      <c r="J9" s="103" t="s">
        <v>129</v>
      </c>
      <c r="K9" s="76"/>
      <c r="L9" s="103" t="s">
        <v>130</v>
      </c>
      <c r="M9" s="76"/>
      <c r="N9" s="103" t="s">
        <v>131</v>
      </c>
      <c r="O9" s="76"/>
    </row>
    <row r="10" spans="1:15" x14ac:dyDescent="0.2">
      <c r="A10" s="102" t="s">
        <v>137</v>
      </c>
      <c r="B10" s="76"/>
      <c r="C10" s="76"/>
      <c r="D10" s="76"/>
      <c r="E10" s="76"/>
      <c r="F10" s="102" t="s">
        <v>13</v>
      </c>
      <c r="G10" s="76"/>
      <c r="H10" s="102" t="s">
        <v>14</v>
      </c>
      <c r="I10" s="76"/>
      <c r="J10" s="102" t="s">
        <v>15</v>
      </c>
      <c r="K10" s="76"/>
      <c r="L10" s="102" t="s">
        <v>16</v>
      </c>
      <c r="M10" s="76"/>
      <c r="N10" s="102" t="s">
        <v>17</v>
      </c>
      <c r="O10" s="76"/>
    </row>
    <row r="11" spans="1:15" x14ac:dyDescent="0.2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</row>
  </sheetData>
  <mergeCells count="21">
    <mergeCell ref="N11:O11"/>
    <mergeCell ref="A11:E11"/>
    <mergeCell ref="F11:G11"/>
    <mergeCell ref="H11:I11"/>
    <mergeCell ref="J11:K11"/>
    <mergeCell ref="L11:M11"/>
    <mergeCell ref="A6:O6"/>
    <mergeCell ref="N10:O10"/>
    <mergeCell ref="A7:O7"/>
    <mergeCell ref="A8:O8"/>
    <mergeCell ref="A9:E9"/>
    <mergeCell ref="F9:G9"/>
    <mergeCell ref="H9:I9"/>
    <mergeCell ref="J9:K9"/>
    <mergeCell ref="L9:M9"/>
    <mergeCell ref="N9:O9"/>
    <mergeCell ref="A10:E10"/>
    <mergeCell ref="F10:G10"/>
    <mergeCell ref="H10:I10"/>
    <mergeCell ref="J10:K10"/>
    <mergeCell ref="L10:M10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2"/>
  <sheetViews>
    <sheetView tabSelected="1" workbookViewId="0">
      <selection activeCell="F33" sqref="F33"/>
    </sheetView>
  </sheetViews>
  <sheetFormatPr defaultRowHeight="12.75" x14ac:dyDescent="0.2"/>
  <cols>
    <col min="4" max="4" width="10.140625" customWidth="1"/>
    <col min="6" max="6" width="14.28515625" customWidth="1"/>
    <col min="7" max="7" width="16.28515625" customWidth="1"/>
    <col min="8" max="8" width="14.42578125" customWidth="1"/>
    <col min="9" max="9" width="11" customWidth="1"/>
    <col min="10" max="10" width="10.42578125" customWidth="1"/>
  </cols>
  <sheetData>
    <row r="1" spans="1:10" x14ac:dyDescent="0.2">
      <c r="A1" t="s">
        <v>0</v>
      </c>
      <c r="C1" s="1"/>
      <c r="D1" s="2"/>
    </row>
    <row r="2" spans="1:10" x14ac:dyDescent="0.2">
      <c r="A2" t="s">
        <v>2</v>
      </c>
      <c r="C2" s="1"/>
      <c r="D2" s="3"/>
    </row>
    <row r="3" spans="1:10" x14ac:dyDescent="0.2">
      <c r="A3" t="s">
        <v>3</v>
      </c>
    </row>
    <row r="4" spans="1:10" x14ac:dyDescent="0.2">
      <c r="A4" t="s">
        <v>4</v>
      </c>
    </row>
    <row r="6" spans="1:10" s="8" customFormat="1" ht="18" x14ac:dyDescent="0.25">
      <c r="A6" s="93" t="s">
        <v>235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x14ac:dyDescent="0.2">
      <c r="A7" s="82" t="s">
        <v>5</v>
      </c>
      <c r="B7" s="76"/>
      <c r="C7" s="76"/>
      <c r="D7" s="76"/>
      <c r="E7" s="76"/>
      <c r="F7" s="76"/>
      <c r="G7" s="76"/>
      <c r="H7" s="76"/>
      <c r="I7" s="76"/>
      <c r="J7" s="76"/>
    </row>
    <row r="8" spans="1:10" x14ac:dyDescent="0.2">
      <c r="A8" s="82" t="s">
        <v>1</v>
      </c>
      <c r="B8" s="76"/>
      <c r="C8" s="76"/>
      <c r="D8" s="76"/>
      <c r="E8" s="76"/>
      <c r="F8" s="76"/>
      <c r="G8" s="76"/>
      <c r="H8" s="76"/>
      <c r="I8" s="76"/>
      <c r="J8" s="76"/>
    </row>
    <row r="11" spans="1:10" x14ac:dyDescent="0.2">
      <c r="A11" s="105" t="s">
        <v>6</v>
      </c>
      <c r="B11" s="76"/>
      <c r="C11" s="76"/>
      <c r="D11" s="76"/>
      <c r="E11" s="76"/>
      <c r="F11" s="52" t="s">
        <v>7</v>
      </c>
      <c r="G11" s="52" t="s">
        <v>8</v>
      </c>
      <c r="H11" s="52" t="s">
        <v>9</v>
      </c>
      <c r="I11" s="52" t="s">
        <v>10</v>
      </c>
      <c r="J11" s="52" t="s">
        <v>11</v>
      </c>
    </row>
    <row r="12" spans="1:10" x14ac:dyDescent="0.2">
      <c r="A12" s="105" t="s">
        <v>137</v>
      </c>
      <c r="B12" s="76"/>
      <c r="C12" s="76"/>
      <c r="D12" s="76"/>
      <c r="E12" s="76"/>
      <c r="F12" s="52" t="s">
        <v>13</v>
      </c>
      <c r="G12" s="52" t="s">
        <v>14</v>
      </c>
      <c r="H12" s="52" t="s">
        <v>15</v>
      </c>
      <c r="I12" s="52" t="s">
        <v>16</v>
      </c>
      <c r="J12" s="52" t="s">
        <v>17</v>
      </c>
    </row>
  </sheetData>
  <mergeCells count="5">
    <mergeCell ref="A6:J6"/>
    <mergeCell ref="A7:J7"/>
    <mergeCell ref="A8:J8"/>
    <mergeCell ref="A11:E11"/>
    <mergeCell ref="A12:E12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ABCCA-1FC8-410B-8D6B-1B945BC2208C}">
  <dimension ref="A1:M169"/>
  <sheetViews>
    <sheetView zoomScale="110" zoomScaleNormal="110" workbookViewId="0">
      <selection activeCell="R169" sqref="R169"/>
    </sheetView>
  </sheetViews>
  <sheetFormatPr defaultRowHeight="12.75" x14ac:dyDescent="0.2"/>
  <cols>
    <col min="1" max="1" width="2.140625" customWidth="1"/>
    <col min="2" max="2" width="1.85546875" customWidth="1"/>
    <col min="3" max="3" width="7.140625" customWidth="1"/>
    <col min="4" max="4" width="2.85546875" customWidth="1"/>
    <col min="9" max="9" width="5.5703125" customWidth="1"/>
    <col min="10" max="10" width="3.7109375" customWidth="1"/>
    <col min="11" max="11" width="10" customWidth="1"/>
    <col min="12" max="12" width="10.28515625" customWidth="1"/>
    <col min="13" max="13" width="6.28515625" customWidth="1"/>
  </cols>
  <sheetData>
    <row r="1" spans="1:13" x14ac:dyDescent="0.2">
      <c r="A1" s="47" t="s">
        <v>0</v>
      </c>
      <c r="B1" s="47"/>
      <c r="C1" s="48"/>
      <c r="D1" s="49"/>
      <c r="E1" s="47"/>
      <c r="F1" s="47"/>
      <c r="G1" s="47"/>
      <c r="H1" s="47"/>
      <c r="I1" s="47"/>
      <c r="J1" s="47"/>
      <c r="K1" s="47"/>
      <c r="L1" s="47"/>
      <c r="M1" s="47"/>
    </row>
    <row r="2" spans="1:13" x14ac:dyDescent="0.2">
      <c r="A2" s="47" t="s">
        <v>2</v>
      </c>
      <c r="B2" s="47"/>
      <c r="C2" s="48"/>
      <c r="D2" s="50"/>
      <c r="E2" s="47"/>
      <c r="F2" s="47"/>
      <c r="G2" s="47"/>
      <c r="H2" s="47"/>
      <c r="I2" s="47"/>
      <c r="J2" s="47"/>
      <c r="K2" s="47"/>
      <c r="L2" s="47"/>
      <c r="M2" s="47"/>
    </row>
    <row r="3" spans="1:13" x14ac:dyDescent="0.2">
      <c r="A3" s="47" t="s">
        <v>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3" x14ac:dyDescent="0.2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</row>
    <row r="5" spans="1:13" x14ac:dyDescent="0.2"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3" ht="18" x14ac:dyDescent="0.25">
      <c r="A6" s="109" t="s">
        <v>140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</row>
    <row r="7" spans="1:13" x14ac:dyDescent="0.2">
      <c r="A7" s="106" t="s">
        <v>5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</row>
    <row r="8" spans="1:13" x14ac:dyDescent="0.2">
      <c r="A8" s="47" t="s">
        <v>1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</row>
    <row r="9" spans="1:13" x14ac:dyDescent="0.2">
      <c r="A9" s="107" t="s">
        <v>1</v>
      </c>
      <c r="B9" s="107"/>
      <c r="C9" s="108" t="s">
        <v>141</v>
      </c>
      <c r="D9" s="108"/>
      <c r="E9" s="108"/>
      <c r="F9" s="108"/>
      <c r="G9" s="108"/>
      <c r="H9" s="108"/>
      <c r="I9" s="108"/>
      <c r="J9" s="108"/>
      <c r="K9" s="53" t="s">
        <v>1</v>
      </c>
      <c r="L9" s="53" t="s">
        <v>1</v>
      </c>
      <c r="M9" s="53" t="s">
        <v>1</v>
      </c>
    </row>
    <row r="10" spans="1:13" x14ac:dyDescent="0.2">
      <c r="A10" s="107" t="s">
        <v>1</v>
      </c>
      <c r="B10" s="107"/>
      <c r="C10" s="108" t="s">
        <v>142</v>
      </c>
      <c r="D10" s="108"/>
      <c r="E10" s="108"/>
      <c r="F10" s="108"/>
      <c r="G10" s="108"/>
      <c r="H10" s="108"/>
      <c r="I10" s="108"/>
      <c r="J10" s="108"/>
      <c r="K10" s="53" t="s">
        <v>1</v>
      </c>
      <c r="L10" s="53" t="s">
        <v>1</v>
      </c>
      <c r="M10" s="53" t="s">
        <v>1</v>
      </c>
    </row>
    <row r="11" spans="1:13" ht="33.75" x14ac:dyDescent="0.2">
      <c r="A11" s="107" t="s">
        <v>1</v>
      </c>
      <c r="B11" s="107"/>
      <c r="C11" s="54" t="s">
        <v>231</v>
      </c>
      <c r="D11" s="54"/>
      <c r="E11" s="110" t="s">
        <v>143</v>
      </c>
      <c r="F11" s="110"/>
      <c r="G11" s="110"/>
      <c r="H11" s="110"/>
      <c r="I11" s="110"/>
      <c r="J11" s="110"/>
      <c r="K11" s="55" t="s">
        <v>128</v>
      </c>
      <c r="L11" s="55" t="s">
        <v>129</v>
      </c>
      <c r="M11" s="55" t="s">
        <v>138</v>
      </c>
    </row>
    <row r="12" spans="1:13" x14ac:dyDescent="0.2">
      <c r="A12" s="51" t="s">
        <v>1</v>
      </c>
      <c r="B12" s="51"/>
      <c r="C12" s="54"/>
      <c r="D12" s="54"/>
      <c r="E12" s="56"/>
      <c r="F12" s="56"/>
      <c r="G12" s="56"/>
      <c r="H12" s="56"/>
      <c r="I12" s="56"/>
      <c r="J12" s="56"/>
      <c r="K12" s="53" t="s">
        <v>13</v>
      </c>
      <c r="L12" s="53" t="s">
        <v>14</v>
      </c>
      <c r="M12" s="53" t="s">
        <v>15</v>
      </c>
    </row>
    <row r="13" spans="1:13" x14ac:dyDescent="0.2">
      <c r="A13" s="111" t="s">
        <v>1</v>
      </c>
      <c r="B13" s="111"/>
      <c r="C13" s="112" t="s">
        <v>139</v>
      </c>
      <c r="D13" s="112"/>
      <c r="E13" s="112"/>
      <c r="F13" s="112"/>
      <c r="G13" s="112"/>
      <c r="H13" s="112"/>
      <c r="I13" s="112"/>
      <c r="J13" s="112"/>
      <c r="K13" s="57">
        <v>5001300</v>
      </c>
      <c r="L13" s="57">
        <v>2061580.86</v>
      </c>
      <c r="M13" s="58">
        <v>41.22</v>
      </c>
    </row>
    <row r="14" spans="1:13" x14ac:dyDescent="0.2">
      <c r="A14" s="113" t="s">
        <v>1</v>
      </c>
      <c r="B14" s="113"/>
      <c r="C14" s="114" t="s">
        <v>144</v>
      </c>
      <c r="D14" s="114"/>
      <c r="E14" s="114"/>
      <c r="F14" s="114"/>
      <c r="G14" s="114"/>
      <c r="H14" s="114"/>
      <c r="I14" s="114"/>
      <c r="J14" s="114"/>
      <c r="K14" s="59">
        <v>5001300</v>
      </c>
      <c r="L14" s="59">
        <v>2061580.86</v>
      </c>
      <c r="M14" s="60">
        <v>41.22</v>
      </c>
    </row>
    <row r="15" spans="1:13" x14ac:dyDescent="0.2">
      <c r="A15" s="113" t="s">
        <v>1</v>
      </c>
      <c r="B15" s="113"/>
      <c r="C15" s="114" t="s">
        <v>145</v>
      </c>
      <c r="D15" s="114"/>
      <c r="E15" s="114"/>
      <c r="F15" s="114"/>
      <c r="G15" s="114"/>
      <c r="H15" s="114"/>
      <c r="I15" s="114"/>
      <c r="J15" s="114"/>
      <c r="K15" s="59">
        <v>5001300</v>
      </c>
      <c r="L15" s="59">
        <v>2061580.86</v>
      </c>
      <c r="M15" s="60">
        <v>41.22</v>
      </c>
    </row>
    <row r="16" spans="1:13" x14ac:dyDescent="0.2">
      <c r="A16" s="113" t="s">
        <v>1</v>
      </c>
      <c r="B16" s="113"/>
      <c r="C16" s="114" t="s">
        <v>227</v>
      </c>
      <c r="D16" s="114"/>
      <c r="E16" s="114"/>
      <c r="F16" s="114"/>
      <c r="G16" s="114"/>
      <c r="H16" s="114"/>
      <c r="I16" s="114"/>
      <c r="J16" s="114"/>
      <c r="K16" s="59">
        <v>5001300</v>
      </c>
      <c r="L16" s="59">
        <v>2061580.86</v>
      </c>
      <c r="M16" s="60">
        <v>41.22</v>
      </c>
    </row>
    <row r="17" spans="1:13" x14ac:dyDescent="0.2">
      <c r="A17" s="115" t="s">
        <v>1</v>
      </c>
      <c r="B17" s="115"/>
      <c r="C17" s="116" t="s">
        <v>97</v>
      </c>
      <c r="D17" s="116"/>
      <c r="E17" s="116"/>
      <c r="F17" s="116"/>
      <c r="G17" s="116"/>
      <c r="H17" s="116"/>
      <c r="I17" s="116"/>
      <c r="J17" s="116"/>
      <c r="K17" s="61">
        <v>2399760</v>
      </c>
      <c r="L17" s="61">
        <v>939425.02</v>
      </c>
      <c r="M17" s="62">
        <v>39.15</v>
      </c>
    </row>
    <row r="18" spans="1:13" x14ac:dyDescent="0.2">
      <c r="A18" s="115" t="s">
        <v>1</v>
      </c>
      <c r="B18" s="115"/>
      <c r="C18" s="117" t="s">
        <v>99</v>
      </c>
      <c r="D18" s="117"/>
      <c r="E18" s="117"/>
      <c r="F18" s="117"/>
      <c r="G18" s="117"/>
      <c r="H18" s="117"/>
      <c r="I18" s="117"/>
      <c r="J18" s="117"/>
      <c r="K18" s="73">
        <v>2399760</v>
      </c>
      <c r="L18" s="73">
        <v>939425.02</v>
      </c>
      <c r="M18" s="74">
        <v>39.15</v>
      </c>
    </row>
    <row r="19" spans="1:13" x14ac:dyDescent="0.2">
      <c r="A19" s="115" t="s">
        <v>1</v>
      </c>
      <c r="B19" s="115"/>
      <c r="C19" s="116" t="s">
        <v>100</v>
      </c>
      <c r="D19" s="116"/>
      <c r="E19" s="116"/>
      <c r="F19" s="116"/>
      <c r="G19" s="116"/>
      <c r="H19" s="116"/>
      <c r="I19" s="116"/>
      <c r="J19" s="116"/>
      <c r="K19" s="61">
        <v>47400</v>
      </c>
      <c r="L19" s="61">
        <v>18247.3</v>
      </c>
      <c r="M19" s="62">
        <v>38.5</v>
      </c>
    </row>
    <row r="20" spans="1:13" x14ac:dyDescent="0.2">
      <c r="A20" s="115" t="s">
        <v>1</v>
      </c>
      <c r="B20" s="115"/>
      <c r="C20" s="117" t="s">
        <v>103</v>
      </c>
      <c r="D20" s="117"/>
      <c r="E20" s="117"/>
      <c r="F20" s="117"/>
      <c r="G20" s="117"/>
      <c r="H20" s="117"/>
      <c r="I20" s="117"/>
      <c r="J20" s="117"/>
      <c r="K20" s="73">
        <v>100</v>
      </c>
      <c r="L20" s="73">
        <v>0</v>
      </c>
      <c r="M20" s="74">
        <v>0</v>
      </c>
    </row>
    <row r="21" spans="1:13" x14ac:dyDescent="0.2">
      <c r="A21" s="115" t="s">
        <v>1</v>
      </c>
      <c r="B21" s="115"/>
      <c r="C21" s="117" t="s">
        <v>105</v>
      </c>
      <c r="D21" s="117"/>
      <c r="E21" s="117"/>
      <c r="F21" s="117"/>
      <c r="G21" s="117"/>
      <c r="H21" s="117"/>
      <c r="I21" s="117"/>
      <c r="J21" s="117"/>
      <c r="K21" s="73">
        <v>47000</v>
      </c>
      <c r="L21" s="73">
        <v>18247.3</v>
      </c>
      <c r="M21" s="74">
        <v>38.82</v>
      </c>
    </row>
    <row r="22" spans="1:13" x14ac:dyDescent="0.2">
      <c r="A22" s="115" t="s">
        <v>1</v>
      </c>
      <c r="B22" s="115"/>
      <c r="C22" s="117" t="s">
        <v>106</v>
      </c>
      <c r="D22" s="117"/>
      <c r="E22" s="117"/>
      <c r="F22" s="117"/>
      <c r="G22" s="117"/>
      <c r="H22" s="117"/>
      <c r="I22" s="117"/>
      <c r="J22" s="117"/>
      <c r="K22" s="73">
        <v>300</v>
      </c>
      <c r="L22" s="73">
        <v>0</v>
      </c>
      <c r="M22" s="74">
        <v>0</v>
      </c>
    </row>
    <row r="23" spans="1:13" x14ac:dyDescent="0.2">
      <c r="A23" s="115" t="s">
        <v>1</v>
      </c>
      <c r="B23" s="115"/>
      <c r="C23" s="116" t="s">
        <v>107</v>
      </c>
      <c r="D23" s="116"/>
      <c r="E23" s="116"/>
      <c r="F23" s="116"/>
      <c r="G23" s="116"/>
      <c r="H23" s="116"/>
      <c r="I23" s="116"/>
      <c r="J23" s="116"/>
      <c r="K23" s="61">
        <v>2478840</v>
      </c>
      <c r="L23" s="61">
        <v>1103908.54</v>
      </c>
      <c r="M23" s="62">
        <v>44.53</v>
      </c>
    </row>
    <row r="24" spans="1:13" x14ac:dyDescent="0.2">
      <c r="A24" s="115" t="s">
        <v>1</v>
      </c>
      <c r="B24" s="115"/>
      <c r="C24" s="117" t="s">
        <v>108</v>
      </c>
      <c r="D24" s="117"/>
      <c r="E24" s="117"/>
      <c r="F24" s="117"/>
      <c r="G24" s="117"/>
      <c r="H24" s="117"/>
      <c r="I24" s="117"/>
      <c r="J24" s="117"/>
      <c r="K24" s="73">
        <v>1403075</v>
      </c>
      <c r="L24" s="73">
        <v>700853.79</v>
      </c>
      <c r="M24" s="74">
        <v>49.95</v>
      </c>
    </row>
    <row r="25" spans="1:13" x14ac:dyDescent="0.2">
      <c r="A25" s="115" t="s">
        <v>1</v>
      </c>
      <c r="B25" s="115"/>
      <c r="C25" s="117" t="s">
        <v>113</v>
      </c>
      <c r="D25" s="117"/>
      <c r="E25" s="117"/>
      <c r="F25" s="117"/>
      <c r="G25" s="117"/>
      <c r="H25" s="117"/>
      <c r="I25" s="117"/>
      <c r="J25" s="117"/>
      <c r="K25" s="73">
        <v>123000</v>
      </c>
      <c r="L25" s="73">
        <v>0</v>
      </c>
      <c r="M25" s="74">
        <v>0</v>
      </c>
    </row>
    <row r="26" spans="1:13" x14ac:dyDescent="0.2">
      <c r="A26" s="115" t="s">
        <v>1</v>
      </c>
      <c r="B26" s="115"/>
      <c r="C26" s="117" t="s">
        <v>114</v>
      </c>
      <c r="D26" s="117"/>
      <c r="E26" s="117"/>
      <c r="F26" s="117"/>
      <c r="G26" s="117"/>
      <c r="H26" s="117"/>
      <c r="I26" s="117"/>
      <c r="J26" s="117"/>
      <c r="K26" s="73">
        <v>199259</v>
      </c>
      <c r="L26" s="73">
        <v>80956.86</v>
      </c>
      <c r="M26" s="74">
        <v>40.630000000000003</v>
      </c>
    </row>
    <row r="27" spans="1:13" x14ac:dyDescent="0.2">
      <c r="A27" s="115" t="s">
        <v>1</v>
      </c>
      <c r="B27" s="115"/>
      <c r="C27" s="117" t="s">
        <v>115</v>
      </c>
      <c r="D27" s="117"/>
      <c r="E27" s="117"/>
      <c r="F27" s="117"/>
      <c r="G27" s="117"/>
      <c r="H27" s="117"/>
      <c r="I27" s="117"/>
      <c r="J27" s="117"/>
      <c r="K27" s="73">
        <v>753506</v>
      </c>
      <c r="L27" s="73">
        <v>322097.89</v>
      </c>
      <c r="M27" s="74">
        <v>42.75</v>
      </c>
    </row>
    <row r="28" spans="1:13" x14ac:dyDescent="0.2">
      <c r="A28" s="115" t="s">
        <v>1</v>
      </c>
      <c r="B28" s="115"/>
      <c r="C28" s="116" t="s">
        <v>116</v>
      </c>
      <c r="D28" s="116"/>
      <c r="E28" s="116"/>
      <c r="F28" s="116"/>
      <c r="G28" s="116"/>
      <c r="H28" s="116"/>
      <c r="I28" s="116"/>
      <c r="J28" s="116"/>
      <c r="K28" s="61">
        <v>75000</v>
      </c>
      <c r="L28" s="61">
        <v>0</v>
      </c>
      <c r="M28" s="62">
        <v>0</v>
      </c>
    </row>
    <row r="29" spans="1:13" x14ac:dyDescent="0.2">
      <c r="A29" s="115" t="s">
        <v>1</v>
      </c>
      <c r="B29" s="115"/>
      <c r="C29" s="117" t="s">
        <v>228</v>
      </c>
      <c r="D29" s="117"/>
      <c r="E29" s="117"/>
      <c r="F29" s="117"/>
      <c r="G29" s="117"/>
      <c r="H29" s="117"/>
      <c r="I29" s="117"/>
      <c r="J29" s="117"/>
      <c r="K29" s="73">
        <v>56000</v>
      </c>
      <c r="L29" s="73">
        <v>0</v>
      </c>
      <c r="M29" s="74">
        <v>0</v>
      </c>
    </row>
    <row r="30" spans="1:13" x14ac:dyDescent="0.2">
      <c r="A30" s="115" t="s">
        <v>1</v>
      </c>
      <c r="B30" s="115"/>
      <c r="C30" s="117" t="s">
        <v>119</v>
      </c>
      <c r="D30" s="117"/>
      <c r="E30" s="117"/>
      <c r="F30" s="117"/>
      <c r="G30" s="117"/>
      <c r="H30" s="117"/>
      <c r="I30" s="117"/>
      <c r="J30" s="117"/>
      <c r="K30" s="73">
        <v>18000</v>
      </c>
      <c r="L30" s="73">
        <v>0</v>
      </c>
      <c r="M30" s="74">
        <v>0</v>
      </c>
    </row>
    <row r="31" spans="1:13" x14ac:dyDescent="0.2">
      <c r="A31" s="115" t="s">
        <v>1</v>
      </c>
      <c r="B31" s="115"/>
      <c r="C31" s="117" t="s">
        <v>121</v>
      </c>
      <c r="D31" s="117"/>
      <c r="E31" s="117"/>
      <c r="F31" s="117"/>
      <c r="G31" s="117"/>
      <c r="H31" s="117"/>
      <c r="I31" s="117"/>
      <c r="J31" s="117"/>
      <c r="K31" s="73">
        <v>1000</v>
      </c>
      <c r="L31" s="73">
        <v>0</v>
      </c>
      <c r="M31" s="74">
        <v>0</v>
      </c>
    </row>
    <row r="32" spans="1:13" x14ac:dyDescent="0.2">
      <c r="A32" s="115" t="s">
        <v>1</v>
      </c>
      <c r="B32" s="115"/>
      <c r="C32" s="116" t="s">
        <v>122</v>
      </c>
      <c r="D32" s="116"/>
      <c r="E32" s="116"/>
      <c r="F32" s="116"/>
      <c r="G32" s="116"/>
      <c r="H32" s="116"/>
      <c r="I32" s="116"/>
      <c r="J32" s="116"/>
      <c r="K32" s="61">
        <v>300</v>
      </c>
      <c r="L32" s="61">
        <v>0</v>
      </c>
      <c r="M32" s="62">
        <v>0</v>
      </c>
    </row>
    <row r="33" spans="1:13" x14ac:dyDescent="0.2">
      <c r="A33" s="115" t="s">
        <v>1</v>
      </c>
      <c r="B33" s="115"/>
      <c r="C33" s="117" t="s">
        <v>123</v>
      </c>
      <c r="D33" s="117"/>
      <c r="E33" s="117"/>
      <c r="F33" s="117"/>
      <c r="G33" s="117"/>
      <c r="H33" s="117"/>
      <c r="I33" s="117"/>
      <c r="J33" s="117"/>
      <c r="K33" s="73">
        <v>300</v>
      </c>
      <c r="L33" s="73">
        <v>0</v>
      </c>
      <c r="M33" s="74">
        <v>0</v>
      </c>
    </row>
    <row r="34" spans="1:13" ht="27" customHeight="1" x14ac:dyDescent="0.2">
      <c r="A34" s="120" t="s">
        <v>1</v>
      </c>
      <c r="B34" s="120"/>
      <c r="C34" s="121" t="s">
        <v>146</v>
      </c>
      <c r="D34" s="121"/>
      <c r="E34" s="122" t="s">
        <v>147</v>
      </c>
      <c r="F34" s="122"/>
      <c r="G34" s="122"/>
      <c r="H34" s="122"/>
      <c r="I34" s="122"/>
      <c r="J34" s="122"/>
      <c r="K34" s="63">
        <v>5001300</v>
      </c>
      <c r="L34" s="63">
        <v>2061580.86</v>
      </c>
      <c r="M34" s="64">
        <v>41.22</v>
      </c>
    </row>
    <row r="35" spans="1:13" x14ac:dyDescent="0.2">
      <c r="A35" s="118"/>
      <c r="B35" s="118"/>
      <c r="C35" s="119" t="s">
        <v>148</v>
      </c>
      <c r="D35" s="119"/>
      <c r="E35" s="119" t="s">
        <v>149</v>
      </c>
      <c r="F35" s="119"/>
      <c r="G35" s="119"/>
      <c r="H35" s="119"/>
      <c r="I35" s="119"/>
      <c r="J35" s="119"/>
      <c r="K35" s="65">
        <v>4517300</v>
      </c>
      <c r="L35" s="65">
        <v>2061580.86</v>
      </c>
      <c r="M35" s="66">
        <v>45.64</v>
      </c>
    </row>
    <row r="36" spans="1:13" x14ac:dyDescent="0.2">
      <c r="A36" s="125" t="s">
        <v>1</v>
      </c>
      <c r="B36" s="125"/>
      <c r="C36" s="126" t="s">
        <v>97</v>
      </c>
      <c r="D36" s="126"/>
      <c r="E36" s="126"/>
      <c r="F36" s="126"/>
      <c r="G36" s="126"/>
      <c r="H36" s="126"/>
      <c r="I36" s="126"/>
      <c r="J36" s="126"/>
      <c r="K36" s="67">
        <v>2112760</v>
      </c>
      <c r="L36" s="67">
        <v>939425.02</v>
      </c>
      <c r="M36" s="68">
        <v>44.46</v>
      </c>
    </row>
    <row r="37" spans="1:13" x14ac:dyDescent="0.2">
      <c r="A37" s="125" t="s">
        <v>1</v>
      </c>
      <c r="B37" s="125"/>
      <c r="C37" s="126" t="s">
        <v>99</v>
      </c>
      <c r="D37" s="126"/>
      <c r="E37" s="126"/>
      <c r="F37" s="126"/>
      <c r="G37" s="126"/>
      <c r="H37" s="126"/>
      <c r="I37" s="126"/>
      <c r="J37" s="126"/>
      <c r="K37" s="67">
        <v>2112760</v>
      </c>
      <c r="L37" s="67">
        <v>939425.02</v>
      </c>
      <c r="M37" s="68">
        <v>44.46</v>
      </c>
    </row>
    <row r="38" spans="1:13" x14ac:dyDescent="0.2">
      <c r="A38" s="123" t="s">
        <v>1</v>
      </c>
      <c r="B38" s="123"/>
      <c r="C38" s="124" t="s">
        <v>150</v>
      </c>
      <c r="D38" s="124"/>
      <c r="E38" s="124" t="s">
        <v>151</v>
      </c>
      <c r="F38" s="124"/>
      <c r="G38" s="124"/>
      <c r="H38" s="124"/>
      <c r="I38" s="124"/>
      <c r="J38" s="124"/>
      <c r="K38" s="69">
        <v>1798071</v>
      </c>
      <c r="L38" s="69">
        <v>815723.31</v>
      </c>
      <c r="M38" s="70">
        <v>45.37</v>
      </c>
    </row>
    <row r="39" spans="1:13" x14ac:dyDescent="0.2">
      <c r="A39" s="127" t="s">
        <v>1</v>
      </c>
      <c r="B39" s="127"/>
      <c r="C39" s="128" t="s">
        <v>152</v>
      </c>
      <c r="D39" s="128"/>
      <c r="E39" s="128" t="s">
        <v>153</v>
      </c>
      <c r="F39" s="128"/>
      <c r="G39" s="128"/>
      <c r="H39" s="128"/>
      <c r="I39" s="128"/>
      <c r="J39" s="128"/>
      <c r="K39" s="71" t="s">
        <v>1</v>
      </c>
      <c r="L39" s="71">
        <v>453073.03</v>
      </c>
      <c r="M39" s="72" t="s">
        <v>1</v>
      </c>
    </row>
    <row r="40" spans="1:13" x14ac:dyDescent="0.2">
      <c r="A40" s="127" t="s">
        <v>1</v>
      </c>
      <c r="B40" s="127"/>
      <c r="C40" s="128" t="s">
        <v>154</v>
      </c>
      <c r="D40" s="128"/>
      <c r="E40" s="128" t="s">
        <v>155</v>
      </c>
      <c r="F40" s="128"/>
      <c r="G40" s="128"/>
      <c r="H40" s="128"/>
      <c r="I40" s="128"/>
      <c r="J40" s="128"/>
      <c r="K40" s="71" t="s">
        <v>1</v>
      </c>
      <c r="L40" s="71">
        <v>63484.52</v>
      </c>
      <c r="M40" s="72" t="s">
        <v>1</v>
      </c>
    </row>
    <row r="41" spans="1:13" x14ac:dyDescent="0.2">
      <c r="A41" s="127" t="s">
        <v>1</v>
      </c>
      <c r="B41" s="127"/>
      <c r="C41" s="128" t="s">
        <v>156</v>
      </c>
      <c r="D41" s="128"/>
      <c r="E41" s="128" t="s">
        <v>157</v>
      </c>
      <c r="F41" s="128"/>
      <c r="G41" s="128"/>
      <c r="H41" s="128"/>
      <c r="I41" s="128"/>
      <c r="J41" s="128"/>
      <c r="K41" s="71" t="s">
        <v>1</v>
      </c>
      <c r="L41" s="71">
        <v>86832.66</v>
      </c>
      <c r="M41" s="72" t="s">
        <v>1</v>
      </c>
    </row>
    <row r="42" spans="1:13" x14ac:dyDescent="0.2">
      <c r="A42" s="127" t="s">
        <v>1</v>
      </c>
      <c r="B42" s="127"/>
      <c r="C42" s="128" t="s">
        <v>158</v>
      </c>
      <c r="D42" s="128"/>
      <c r="E42" s="128" t="s">
        <v>230</v>
      </c>
      <c r="F42" s="128"/>
      <c r="G42" s="128"/>
      <c r="H42" s="128"/>
      <c r="I42" s="128"/>
      <c r="J42" s="128"/>
      <c r="K42" s="71" t="s">
        <v>1</v>
      </c>
      <c r="L42" s="71">
        <v>73004.009999999995</v>
      </c>
      <c r="M42" s="72" t="s">
        <v>1</v>
      </c>
    </row>
    <row r="43" spans="1:13" x14ac:dyDescent="0.2">
      <c r="A43" s="127" t="s">
        <v>1</v>
      </c>
      <c r="B43" s="127"/>
      <c r="C43" s="128" t="s">
        <v>159</v>
      </c>
      <c r="D43" s="128"/>
      <c r="E43" s="128" t="s">
        <v>160</v>
      </c>
      <c r="F43" s="128"/>
      <c r="G43" s="128"/>
      <c r="H43" s="128"/>
      <c r="I43" s="128"/>
      <c r="J43" s="128"/>
      <c r="K43" s="71" t="s">
        <v>1</v>
      </c>
      <c r="L43" s="71">
        <v>139329.09</v>
      </c>
      <c r="M43" s="72" t="s">
        <v>1</v>
      </c>
    </row>
    <row r="44" spans="1:13" x14ac:dyDescent="0.2">
      <c r="A44" s="123" t="s">
        <v>1</v>
      </c>
      <c r="B44" s="123"/>
      <c r="C44" s="124" t="s">
        <v>161</v>
      </c>
      <c r="D44" s="124"/>
      <c r="E44" s="124" t="s">
        <v>162</v>
      </c>
      <c r="F44" s="124"/>
      <c r="G44" s="124"/>
      <c r="H44" s="124"/>
      <c r="I44" s="124"/>
      <c r="J44" s="124"/>
      <c r="K44" s="69">
        <v>249146</v>
      </c>
      <c r="L44" s="69">
        <v>116508.6</v>
      </c>
      <c r="M44" s="70">
        <v>46.76</v>
      </c>
    </row>
    <row r="45" spans="1:13" x14ac:dyDescent="0.2">
      <c r="A45" s="127" t="s">
        <v>1</v>
      </c>
      <c r="B45" s="127"/>
      <c r="C45" s="128" t="s">
        <v>163</v>
      </c>
      <c r="D45" s="128"/>
      <c r="E45" s="128" t="s">
        <v>164</v>
      </c>
      <c r="F45" s="128"/>
      <c r="G45" s="128"/>
      <c r="H45" s="128"/>
      <c r="I45" s="128"/>
      <c r="J45" s="128"/>
      <c r="K45" s="71" t="s">
        <v>1</v>
      </c>
      <c r="L45" s="71">
        <v>151.5</v>
      </c>
      <c r="M45" s="72" t="s">
        <v>1</v>
      </c>
    </row>
    <row r="46" spans="1:13" x14ac:dyDescent="0.2">
      <c r="A46" s="127" t="s">
        <v>1</v>
      </c>
      <c r="B46" s="127"/>
      <c r="C46" s="128" t="s">
        <v>165</v>
      </c>
      <c r="D46" s="128"/>
      <c r="E46" s="128" t="s">
        <v>166</v>
      </c>
      <c r="F46" s="128"/>
      <c r="G46" s="128"/>
      <c r="H46" s="128"/>
      <c r="I46" s="128"/>
      <c r="J46" s="128"/>
      <c r="K46" s="71" t="s">
        <v>1</v>
      </c>
      <c r="L46" s="71">
        <v>13108.74</v>
      </c>
      <c r="M46" s="72" t="s">
        <v>1</v>
      </c>
    </row>
    <row r="47" spans="1:13" x14ac:dyDescent="0.2">
      <c r="A47" s="127" t="s">
        <v>1</v>
      </c>
      <c r="B47" s="127"/>
      <c r="C47" s="128" t="s">
        <v>167</v>
      </c>
      <c r="D47" s="128"/>
      <c r="E47" s="128" t="s">
        <v>168</v>
      </c>
      <c r="F47" s="128"/>
      <c r="G47" s="128"/>
      <c r="H47" s="128"/>
      <c r="I47" s="128"/>
      <c r="J47" s="128"/>
      <c r="K47" s="71" t="s">
        <v>1</v>
      </c>
      <c r="L47" s="71">
        <v>925</v>
      </c>
      <c r="M47" s="72" t="s">
        <v>1</v>
      </c>
    </row>
    <row r="48" spans="1:13" x14ac:dyDescent="0.2">
      <c r="A48" s="127" t="s">
        <v>1</v>
      </c>
      <c r="B48" s="127"/>
      <c r="C48" s="128" t="s">
        <v>169</v>
      </c>
      <c r="D48" s="128"/>
      <c r="E48" s="128" t="s">
        <v>170</v>
      </c>
      <c r="F48" s="128"/>
      <c r="G48" s="128"/>
      <c r="H48" s="128"/>
      <c r="I48" s="128"/>
      <c r="J48" s="128"/>
      <c r="K48" s="71" t="s">
        <v>1</v>
      </c>
      <c r="L48" s="71">
        <v>4694.51</v>
      </c>
      <c r="M48" s="72" t="s">
        <v>1</v>
      </c>
    </row>
    <row r="49" spans="1:13" x14ac:dyDescent="0.2">
      <c r="A49" s="127" t="s">
        <v>1</v>
      </c>
      <c r="B49" s="127"/>
      <c r="C49" s="128" t="s">
        <v>171</v>
      </c>
      <c r="D49" s="128"/>
      <c r="E49" s="128" t="s">
        <v>172</v>
      </c>
      <c r="F49" s="128"/>
      <c r="G49" s="128"/>
      <c r="H49" s="128"/>
      <c r="I49" s="128"/>
      <c r="J49" s="128"/>
      <c r="K49" s="71" t="s">
        <v>1</v>
      </c>
      <c r="L49" s="71">
        <v>580.26</v>
      </c>
      <c r="M49" s="72" t="s">
        <v>1</v>
      </c>
    </row>
    <row r="50" spans="1:13" x14ac:dyDescent="0.2">
      <c r="A50" s="127" t="s">
        <v>1</v>
      </c>
      <c r="B50" s="127"/>
      <c r="C50" s="128" t="s">
        <v>173</v>
      </c>
      <c r="D50" s="128"/>
      <c r="E50" s="128" t="s">
        <v>174</v>
      </c>
      <c r="F50" s="128"/>
      <c r="G50" s="128"/>
      <c r="H50" s="128"/>
      <c r="I50" s="128"/>
      <c r="J50" s="128"/>
      <c r="K50" s="71" t="s">
        <v>1</v>
      </c>
      <c r="L50" s="71">
        <v>14578.63</v>
      </c>
      <c r="M50" s="72" t="s">
        <v>1</v>
      </c>
    </row>
    <row r="51" spans="1:13" x14ac:dyDescent="0.2">
      <c r="A51" s="127" t="s">
        <v>1</v>
      </c>
      <c r="B51" s="127"/>
      <c r="C51" s="128" t="s">
        <v>175</v>
      </c>
      <c r="D51" s="128"/>
      <c r="E51" s="128" t="s">
        <v>176</v>
      </c>
      <c r="F51" s="128"/>
      <c r="G51" s="128"/>
      <c r="H51" s="128"/>
      <c r="I51" s="128"/>
      <c r="J51" s="128"/>
      <c r="K51" s="71" t="s">
        <v>1</v>
      </c>
      <c r="L51" s="71">
        <v>3668.61</v>
      </c>
      <c r="M51" s="72" t="s">
        <v>1</v>
      </c>
    </row>
    <row r="52" spans="1:13" x14ac:dyDescent="0.2">
      <c r="A52" s="127" t="s">
        <v>1</v>
      </c>
      <c r="B52" s="127"/>
      <c r="C52" s="128" t="s">
        <v>177</v>
      </c>
      <c r="D52" s="128"/>
      <c r="E52" s="128" t="s">
        <v>178</v>
      </c>
      <c r="F52" s="128"/>
      <c r="G52" s="128"/>
      <c r="H52" s="128"/>
      <c r="I52" s="128"/>
      <c r="J52" s="128"/>
      <c r="K52" s="71" t="s">
        <v>1</v>
      </c>
      <c r="L52" s="71">
        <v>4271.08</v>
      </c>
      <c r="M52" s="72" t="s">
        <v>1</v>
      </c>
    </row>
    <row r="53" spans="1:13" x14ac:dyDescent="0.2">
      <c r="A53" s="127" t="s">
        <v>1</v>
      </c>
      <c r="B53" s="127"/>
      <c r="C53" s="128" t="s">
        <v>179</v>
      </c>
      <c r="D53" s="128"/>
      <c r="E53" s="128" t="s">
        <v>180</v>
      </c>
      <c r="F53" s="128"/>
      <c r="G53" s="128"/>
      <c r="H53" s="128"/>
      <c r="I53" s="128"/>
      <c r="J53" s="128"/>
      <c r="K53" s="71" t="s">
        <v>1</v>
      </c>
      <c r="L53" s="71">
        <v>40249.65</v>
      </c>
      <c r="M53" s="72" t="s">
        <v>1</v>
      </c>
    </row>
    <row r="54" spans="1:13" x14ac:dyDescent="0.2">
      <c r="A54" s="127" t="s">
        <v>1</v>
      </c>
      <c r="B54" s="127"/>
      <c r="C54" s="128" t="s">
        <v>181</v>
      </c>
      <c r="D54" s="128"/>
      <c r="E54" s="128" t="s">
        <v>182</v>
      </c>
      <c r="F54" s="128"/>
      <c r="G54" s="128"/>
      <c r="H54" s="128"/>
      <c r="I54" s="128"/>
      <c r="J54" s="128"/>
      <c r="K54" s="71" t="s">
        <v>1</v>
      </c>
      <c r="L54" s="71">
        <v>1739.31</v>
      </c>
      <c r="M54" s="72" t="s">
        <v>1</v>
      </c>
    </row>
    <row r="55" spans="1:13" x14ac:dyDescent="0.2">
      <c r="A55" s="127" t="s">
        <v>1</v>
      </c>
      <c r="B55" s="127"/>
      <c r="C55" s="128" t="s">
        <v>183</v>
      </c>
      <c r="D55" s="128"/>
      <c r="E55" s="128" t="s">
        <v>184</v>
      </c>
      <c r="F55" s="128"/>
      <c r="G55" s="128"/>
      <c r="H55" s="128"/>
      <c r="I55" s="128"/>
      <c r="J55" s="128"/>
      <c r="K55" s="71" t="s">
        <v>1</v>
      </c>
      <c r="L55" s="71">
        <v>13316.99</v>
      </c>
      <c r="M55" s="72" t="s">
        <v>1</v>
      </c>
    </row>
    <row r="56" spans="1:13" x14ac:dyDescent="0.2">
      <c r="A56" s="127" t="s">
        <v>1</v>
      </c>
      <c r="B56" s="127"/>
      <c r="C56" s="128" t="s">
        <v>185</v>
      </c>
      <c r="D56" s="128"/>
      <c r="E56" s="128" t="s">
        <v>186</v>
      </c>
      <c r="F56" s="128"/>
      <c r="G56" s="128"/>
      <c r="H56" s="128"/>
      <c r="I56" s="128"/>
      <c r="J56" s="128"/>
      <c r="K56" s="71" t="s">
        <v>1</v>
      </c>
      <c r="L56" s="71">
        <v>2769.31</v>
      </c>
      <c r="M56" s="72" t="s">
        <v>1</v>
      </c>
    </row>
    <row r="57" spans="1:13" x14ac:dyDescent="0.2">
      <c r="A57" s="127" t="s">
        <v>1</v>
      </c>
      <c r="B57" s="127"/>
      <c r="C57" s="128" t="s">
        <v>187</v>
      </c>
      <c r="D57" s="128"/>
      <c r="E57" s="128" t="s">
        <v>188</v>
      </c>
      <c r="F57" s="128"/>
      <c r="G57" s="128"/>
      <c r="H57" s="128"/>
      <c r="I57" s="128"/>
      <c r="J57" s="128"/>
      <c r="K57" s="71" t="s">
        <v>1</v>
      </c>
      <c r="L57" s="71">
        <v>600</v>
      </c>
      <c r="M57" s="72" t="s">
        <v>1</v>
      </c>
    </row>
    <row r="58" spans="1:13" x14ac:dyDescent="0.2">
      <c r="A58" s="127" t="s">
        <v>1</v>
      </c>
      <c r="B58" s="127"/>
      <c r="C58" s="128" t="s">
        <v>189</v>
      </c>
      <c r="D58" s="128"/>
      <c r="E58" s="128" t="s">
        <v>190</v>
      </c>
      <c r="F58" s="128"/>
      <c r="G58" s="128"/>
      <c r="H58" s="128"/>
      <c r="I58" s="128"/>
      <c r="J58" s="128"/>
      <c r="K58" s="71" t="s">
        <v>1</v>
      </c>
      <c r="L58" s="71">
        <v>736.2</v>
      </c>
      <c r="M58" s="72" t="s">
        <v>1</v>
      </c>
    </row>
    <row r="59" spans="1:13" x14ac:dyDescent="0.2">
      <c r="A59" s="127" t="s">
        <v>1</v>
      </c>
      <c r="B59" s="127"/>
      <c r="C59" s="128" t="s">
        <v>191</v>
      </c>
      <c r="D59" s="128"/>
      <c r="E59" s="128" t="s">
        <v>192</v>
      </c>
      <c r="F59" s="128"/>
      <c r="G59" s="128"/>
      <c r="H59" s="128"/>
      <c r="I59" s="128"/>
      <c r="J59" s="128"/>
      <c r="K59" s="71" t="s">
        <v>1</v>
      </c>
      <c r="L59" s="71">
        <v>467.9</v>
      </c>
      <c r="M59" s="72" t="s">
        <v>1</v>
      </c>
    </row>
    <row r="60" spans="1:13" x14ac:dyDescent="0.2">
      <c r="A60" s="127" t="s">
        <v>1</v>
      </c>
      <c r="B60" s="127"/>
      <c r="C60" s="128" t="s">
        <v>193</v>
      </c>
      <c r="D60" s="128"/>
      <c r="E60" s="128" t="s">
        <v>194</v>
      </c>
      <c r="F60" s="128"/>
      <c r="G60" s="128"/>
      <c r="H60" s="128"/>
      <c r="I60" s="128"/>
      <c r="J60" s="128"/>
      <c r="K60" s="71" t="s">
        <v>1</v>
      </c>
      <c r="L60" s="71">
        <v>2971.46</v>
      </c>
      <c r="M60" s="72" t="s">
        <v>1</v>
      </c>
    </row>
    <row r="61" spans="1:13" x14ac:dyDescent="0.2">
      <c r="A61" s="127" t="s">
        <v>1</v>
      </c>
      <c r="B61" s="127"/>
      <c r="C61" s="128" t="s">
        <v>195</v>
      </c>
      <c r="D61" s="128"/>
      <c r="E61" s="128" t="s">
        <v>196</v>
      </c>
      <c r="F61" s="128"/>
      <c r="G61" s="128"/>
      <c r="H61" s="128"/>
      <c r="I61" s="128"/>
      <c r="J61" s="128"/>
      <c r="K61" s="71" t="s">
        <v>1</v>
      </c>
      <c r="L61" s="71">
        <v>1918.14</v>
      </c>
      <c r="M61" s="72" t="s">
        <v>1</v>
      </c>
    </row>
    <row r="62" spans="1:13" x14ac:dyDescent="0.2">
      <c r="A62" s="127" t="s">
        <v>1</v>
      </c>
      <c r="B62" s="127"/>
      <c r="C62" s="128" t="s">
        <v>197</v>
      </c>
      <c r="D62" s="128"/>
      <c r="E62" s="128" t="s">
        <v>198</v>
      </c>
      <c r="F62" s="128"/>
      <c r="G62" s="128"/>
      <c r="H62" s="128"/>
      <c r="I62" s="128"/>
      <c r="J62" s="128"/>
      <c r="K62" s="71" t="s">
        <v>1</v>
      </c>
      <c r="L62" s="71">
        <v>9331.8799999999992</v>
      </c>
      <c r="M62" s="72" t="s">
        <v>1</v>
      </c>
    </row>
    <row r="63" spans="1:13" x14ac:dyDescent="0.2">
      <c r="A63" s="127" t="s">
        <v>1</v>
      </c>
      <c r="B63" s="127"/>
      <c r="C63" s="128" t="s">
        <v>199</v>
      </c>
      <c r="D63" s="128"/>
      <c r="E63" s="128" t="s">
        <v>200</v>
      </c>
      <c r="F63" s="128"/>
      <c r="G63" s="128"/>
      <c r="H63" s="128"/>
      <c r="I63" s="128"/>
      <c r="J63" s="128"/>
      <c r="K63" s="71" t="s">
        <v>1</v>
      </c>
      <c r="L63" s="71">
        <v>23.99</v>
      </c>
      <c r="M63" s="72" t="s">
        <v>1</v>
      </c>
    </row>
    <row r="64" spans="1:13" x14ac:dyDescent="0.2">
      <c r="A64" s="127" t="s">
        <v>1</v>
      </c>
      <c r="B64" s="127"/>
      <c r="C64" s="128" t="s">
        <v>201</v>
      </c>
      <c r="D64" s="128"/>
      <c r="E64" s="128" t="s">
        <v>202</v>
      </c>
      <c r="F64" s="128"/>
      <c r="G64" s="128"/>
      <c r="H64" s="128"/>
      <c r="I64" s="128"/>
      <c r="J64" s="128"/>
      <c r="K64" s="71" t="s">
        <v>1</v>
      </c>
      <c r="L64" s="71">
        <v>53.08</v>
      </c>
      <c r="M64" s="72" t="s">
        <v>1</v>
      </c>
    </row>
    <row r="65" spans="1:13" x14ac:dyDescent="0.2">
      <c r="A65" s="127" t="s">
        <v>1</v>
      </c>
      <c r="B65" s="127"/>
      <c r="C65" s="128" t="s">
        <v>203</v>
      </c>
      <c r="D65" s="128"/>
      <c r="E65" s="128" t="s">
        <v>204</v>
      </c>
      <c r="F65" s="128"/>
      <c r="G65" s="128"/>
      <c r="H65" s="128"/>
      <c r="I65" s="128"/>
      <c r="J65" s="128"/>
      <c r="K65" s="71" t="s">
        <v>1</v>
      </c>
      <c r="L65" s="71">
        <v>297.36</v>
      </c>
      <c r="M65" s="72" t="s">
        <v>1</v>
      </c>
    </row>
    <row r="66" spans="1:13" x14ac:dyDescent="0.2">
      <c r="A66" s="127" t="s">
        <v>1</v>
      </c>
      <c r="B66" s="127"/>
      <c r="C66" s="128" t="s">
        <v>205</v>
      </c>
      <c r="D66" s="128"/>
      <c r="E66" s="128" t="s">
        <v>206</v>
      </c>
      <c r="F66" s="128"/>
      <c r="G66" s="128"/>
      <c r="H66" s="128"/>
      <c r="I66" s="128"/>
      <c r="J66" s="128"/>
      <c r="K66" s="71" t="s">
        <v>1</v>
      </c>
      <c r="L66" s="71">
        <v>55</v>
      </c>
      <c r="M66" s="72" t="s">
        <v>1</v>
      </c>
    </row>
    <row r="67" spans="1:13" x14ac:dyDescent="0.2">
      <c r="A67" s="123" t="s">
        <v>1</v>
      </c>
      <c r="B67" s="123"/>
      <c r="C67" s="124" t="s">
        <v>207</v>
      </c>
      <c r="D67" s="124"/>
      <c r="E67" s="124" t="s">
        <v>208</v>
      </c>
      <c r="F67" s="124"/>
      <c r="G67" s="124"/>
      <c r="H67" s="124"/>
      <c r="I67" s="124"/>
      <c r="J67" s="124"/>
      <c r="K67" s="69">
        <v>69</v>
      </c>
      <c r="L67" s="69">
        <v>0.2</v>
      </c>
      <c r="M67" s="70">
        <v>0.28999999999999998</v>
      </c>
    </row>
    <row r="68" spans="1:13" x14ac:dyDescent="0.2">
      <c r="A68" s="127" t="s">
        <v>1</v>
      </c>
      <c r="B68" s="127"/>
      <c r="C68" s="128" t="s">
        <v>209</v>
      </c>
      <c r="D68" s="128"/>
      <c r="E68" s="128" t="s">
        <v>210</v>
      </c>
      <c r="F68" s="128"/>
      <c r="G68" s="128"/>
      <c r="H68" s="128"/>
      <c r="I68" s="128"/>
      <c r="J68" s="128"/>
      <c r="K68" s="71" t="s">
        <v>1</v>
      </c>
      <c r="L68" s="71">
        <v>0.2</v>
      </c>
      <c r="M68" s="72" t="s">
        <v>1</v>
      </c>
    </row>
    <row r="69" spans="1:13" x14ac:dyDescent="0.2">
      <c r="A69" s="123" t="s">
        <v>1</v>
      </c>
      <c r="B69" s="123"/>
      <c r="C69" s="124" t="s">
        <v>211</v>
      </c>
      <c r="D69" s="124"/>
      <c r="E69" s="124" t="s">
        <v>229</v>
      </c>
      <c r="F69" s="124"/>
      <c r="G69" s="124"/>
      <c r="H69" s="124"/>
      <c r="I69" s="124"/>
      <c r="J69" s="124"/>
      <c r="K69" s="69">
        <v>2757</v>
      </c>
      <c r="L69" s="69">
        <v>0</v>
      </c>
      <c r="M69" s="70">
        <v>0</v>
      </c>
    </row>
    <row r="70" spans="1:13" x14ac:dyDescent="0.2">
      <c r="A70" s="123" t="s">
        <v>1</v>
      </c>
      <c r="B70" s="123"/>
      <c r="C70" s="124" t="s">
        <v>212</v>
      </c>
      <c r="D70" s="124"/>
      <c r="E70" s="124" t="s">
        <v>213</v>
      </c>
      <c r="F70" s="124"/>
      <c r="G70" s="124"/>
      <c r="H70" s="124"/>
      <c r="I70" s="124"/>
      <c r="J70" s="124"/>
      <c r="K70" s="69">
        <v>62717</v>
      </c>
      <c r="L70" s="69">
        <v>7192.91</v>
      </c>
      <c r="M70" s="70">
        <v>11.47</v>
      </c>
    </row>
    <row r="71" spans="1:13" x14ac:dyDescent="0.2">
      <c r="A71" s="127" t="s">
        <v>1</v>
      </c>
      <c r="B71" s="127"/>
      <c r="C71" s="128" t="s">
        <v>214</v>
      </c>
      <c r="D71" s="128"/>
      <c r="E71" s="128" t="s">
        <v>215</v>
      </c>
      <c r="F71" s="128"/>
      <c r="G71" s="128"/>
      <c r="H71" s="128"/>
      <c r="I71" s="128"/>
      <c r="J71" s="128"/>
      <c r="K71" s="71" t="s">
        <v>1</v>
      </c>
      <c r="L71" s="71">
        <v>2040</v>
      </c>
      <c r="M71" s="72" t="s">
        <v>1</v>
      </c>
    </row>
    <row r="72" spans="1:13" x14ac:dyDescent="0.2">
      <c r="A72" s="127" t="s">
        <v>1</v>
      </c>
      <c r="B72" s="127"/>
      <c r="C72" s="128" t="s">
        <v>216</v>
      </c>
      <c r="D72" s="128"/>
      <c r="E72" s="128" t="s">
        <v>217</v>
      </c>
      <c r="F72" s="128"/>
      <c r="G72" s="128"/>
      <c r="H72" s="128"/>
      <c r="I72" s="128"/>
      <c r="J72" s="128"/>
      <c r="K72" s="71" t="s">
        <v>1</v>
      </c>
      <c r="L72" s="71">
        <v>1237</v>
      </c>
      <c r="M72" s="72" t="s">
        <v>1</v>
      </c>
    </row>
    <row r="73" spans="1:13" x14ac:dyDescent="0.2">
      <c r="A73" s="127" t="s">
        <v>1</v>
      </c>
      <c r="B73" s="127"/>
      <c r="C73" s="128" t="s">
        <v>218</v>
      </c>
      <c r="D73" s="128"/>
      <c r="E73" s="128" t="s">
        <v>219</v>
      </c>
      <c r="F73" s="128"/>
      <c r="G73" s="128"/>
      <c r="H73" s="128"/>
      <c r="I73" s="128"/>
      <c r="J73" s="128"/>
      <c r="K73" s="71" t="s">
        <v>1</v>
      </c>
      <c r="L73" s="71">
        <v>3196</v>
      </c>
      <c r="M73" s="72" t="s">
        <v>1</v>
      </c>
    </row>
    <row r="74" spans="1:13" x14ac:dyDescent="0.2">
      <c r="A74" s="127" t="s">
        <v>1</v>
      </c>
      <c r="B74" s="127"/>
      <c r="C74" s="128" t="s">
        <v>220</v>
      </c>
      <c r="D74" s="128"/>
      <c r="E74" s="128" t="s">
        <v>221</v>
      </c>
      <c r="F74" s="128"/>
      <c r="G74" s="128"/>
      <c r="H74" s="128"/>
      <c r="I74" s="128"/>
      <c r="J74" s="128"/>
      <c r="K74" s="71" t="s">
        <v>1</v>
      </c>
      <c r="L74" s="71">
        <v>719.91</v>
      </c>
      <c r="M74" s="72" t="s">
        <v>1</v>
      </c>
    </row>
    <row r="75" spans="1:13" x14ac:dyDescent="0.2">
      <c r="A75" s="125" t="s">
        <v>1</v>
      </c>
      <c r="B75" s="125"/>
      <c r="C75" s="126" t="s">
        <v>100</v>
      </c>
      <c r="D75" s="126"/>
      <c r="E75" s="126"/>
      <c r="F75" s="126"/>
      <c r="G75" s="126"/>
      <c r="H75" s="126"/>
      <c r="I75" s="126"/>
      <c r="J75" s="126"/>
      <c r="K75" s="67">
        <v>47400</v>
      </c>
      <c r="L75" s="67">
        <v>18247.3</v>
      </c>
      <c r="M75" s="68">
        <v>38.5</v>
      </c>
    </row>
    <row r="76" spans="1:13" x14ac:dyDescent="0.2">
      <c r="A76" s="125" t="s">
        <v>1</v>
      </c>
      <c r="B76" s="125"/>
      <c r="C76" s="126" t="s">
        <v>103</v>
      </c>
      <c r="D76" s="126"/>
      <c r="E76" s="126"/>
      <c r="F76" s="126"/>
      <c r="G76" s="126"/>
      <c r="H76" s="126"/>
      <c r="I76" s="126"/>
      <c r="J76" s="126"/>
      <c r="K76" s="67">
        <v>100</v>
      </c>
      <c r="L76" s="67">
        <v>0</v>
      </c>
      <c r="M76" s="68">
        <v>0</v>
      </c>
    </row>
    <row r="77" spans="1:13" x14ac:dyDescent="0.2">
      <c r="A77" s="123" t="s">
        <v>1</v>
      </c>
      <c r="B77" s="123"/>
      <c r="C77" s="124" t="s">
        <v>161</v>
      </c>
      <c r="D77" s="124"/>
      <c r="E77" s="124" t="s">
        <v>162</v>
      </c>
      <c r="F77" s="124"/>
      <c r="G77" s="124"/>
      <c r="H77" s="124"/>
      <c r="I77" s="124"/>
      <c r="J77" s="124"/>
      <c r="K77" s="69">
        <v>100</v>
      </c>
      <c r="L77" s="69">
        <v>0</v>
      </c>
      <c r="M77" s="70">
        <v>0</v>
      </c>
    </row>
    <row r="78" spans="1:13" x14ac:dyDescent="0.2">
      <c r="A78" s="125" t="s">
        <v>1</v>
      </c>
      <c r="B78" s="125"/>
      <c r="C78" s="126" t="s">
        <v>105</v>
      </c>
      <c r="D78" s="126"/>
      <c r="E78" s="126"/>
      <c r="F78" s="126"/>
      <c r="G78" s="126"/>
      <c r="H78" s="126"/>
      <c r="I78" s="126"/>
      <c r="J78" s="126"/>
      <c r="K78" s="67">
        <v>47000</v>
      </c>
      <c r="L78" s="67">
        <v>18247.3</v>
      </c>
      <c r="M78" s="68">
        <v>38.82</v>
      </c>
    </row>
    <row r="79" spans="1:13" x14ac:dyDescent="0.2">
      <c r="A79" s="123" t="s">
        <v>1</v>
      </c>
      <c r="B79" s="123"/>
      <c r="C79" s="124" t="s">
        <v>161</v>
      </c>
      <c r="D79" s="124"/>
      <c r="E79" s="124" t="s">
        <v>162</v>
      </c>
      <c r="F79" s="124"/>
      <c r="G79" s="124"/>
      <c r="H79" s="124"/>
      <c r="I79" s="124"/>
      <c r="J79" s="124"/>
      <c r="K79" s="69">
        <v>47000</v>
      </c>
      <c r="L79" s="69">
        <v>18247.3</v>
      </c>
      <c r="M79" s="70">
        <v>38.82</v>
      </c>
    </row>
    <row r="80" spans="1:13" x14ac:dyDescent="0.2">
      <c r="A80" s="127" t="s">
        <v>1</v>
      </c>
      <c r="B80" s="127"/>
      <c r="C80" s="128" t="s">
        <v>173</v>
      </c>
      <c r="D80" s="128"/>
      <c r="E80" s="128" t="s">
        <v>174</v>
      </c>
      <c r="F80" s="128"/>
      <c r="G80" s="128"/>
      <c r="H80" s="128"/>
      <c r="I80" s="128"/>
      <c r="J80" s="128"/>
      <c r="K80" s="71" t="s">
        <v>1</v>
      </c>
      <c r="L80" s="71">
        <v>589</v>
      </c>
      <c r="M80" s="72" t="s">
        <v>1</v>
      </c>
    </row>
    <row r="81" spans="1:13" x14ac:dyDescent="0.2">
      <c r="A81" s="127" t="s">
        <v>1</v>
      </c>
      <c r="B81" s="127"/>
      <c r="C81" s="128" t="s">
        <v>175</v>
      </c>
      <c r="D81" s="128"/>
      <c r="E81" s="128" t="s">
        <v>176</v>
      </c>
      <c r="F81" s="128"/>
      <c r="G81" s="128"/>
      <c r="H81" s="128"/>
      <c r="I81" s="128"/>
      <c r="J81" s="128"/>
      <c r="K81" s="71" t="s">
        <v>1</v>
      </c>
      <c r="L81" s="71">
        <v>2223.34</v>
      </c>
      <c r="M81" s="72" t="s">
        <v>1</v>
      </c>
    </row>
    <row r="82" spans="1:13" x14ac:dyDescent="0.2">
      <c r="A82" s="127" t="s">
        <v>1</v>
      </c>
      <c r="B82" s="127"/>
      <c r="C82" s="128" t="s">
        <v>179</v>
      </c>
      <c r="D82" s="128"/>
      <c r="E82" s="128" t="s">
        <v>180</v>
      </c>
      <c r="F82" s="128"/>
      <c r="G82" s="128"/>
      <c r="H82" s="128"/>
      <c r="I82" s="128"/>
      <c r="J82" s="128"/>
      <c r="K82" s="71" t="s">
        <v>1</v>
      </c>
      <c r="L82" s="71">
        <v>13459.96</v>
      </c>
      <c r="M82" s="72" t="s">
        <v>1</v>
      </c>
    </row>
    <row r="83" spans="1:13" x14ac:dyDescent="0.2">
      <c r="A83" s="127" t="s">
        <v>1</v>
      </c>
      <c r="B83" s="127"/>
      <c r="C83" s="128" t="s">
        <v>195</v>
      </c>
      <c r="D83" s="128"/>
      <c r="E83" s="128" t="s">
        <v>196</v>
      </c>
      <c r="F83" s="128"/>
      <c r="G83" s="128"/>
      <c r="H83" s="128"/>
      <c r="I83" s="128"/>
      <c r="J83" s="128"/>
      <c r="K83" s="71" t="s">
        <v>1</v>
      </c>
      <c r="L83" s="71">
        <v>1975</v>
      </c>
      <c r="M83" s="72" t="s">
        <v>1</v>
      </c>
    </row>
    <row r="84" spans="1:13" x14ac:dyDescent="0.2">
      <c r="A84" s="125" t="s">
        <v>1</v>
      </c>
      <c r="B84" s="125"/>
      <c r="C84" s="126" t="s">
        <v>106</v>
      </c>
      <c r="D84" s="126"/>
      <c r="E84" s="126"/>
      <c r="F84" s="126"/>
      <c r="G84" s="126"/>
      <c r="H84" s="126"/>
      <c r="I84" s="126"/>
      <c r="J84" s="126"/>
      <c r="K84" s="67">
        <v>300</v>
      </c>
      <c r="L84" s="67">
        <v>0</v>
      </c>
      <c r="M84" s="68">
        <v>0</v>
      </c>
    </row>
    <row r="85" spans="1:13" x14ac:dyDescent="0.2">
      <c r="A85" s="123" t="s">
        <v>1</v>
      </c>
      <c r="B85" s="123"/>
      <c r="C85" s="124" t="s">
        <v>161</v>
      </c>
      <c r="D85" s="124"/>
      <c r="E85" s="124" t="s">
        <v>162</v>
      </c>
      <c r="F85" s="124"/>
      <c r="G85" s="124"/>
      <c r="H85" s="124"/>
      <c r="I85" s="124"/>
      <c r="J85" s="124"/>
      <c r="K85" s="69">
        <v>300</v>
      </c>
      <c r="L85" s="69">
        <v>0</v>
      </c>
      <c r="M85" s="70">
        <v>0</v>
      </c>
    </row>
    <row r="86" spans="1:13" x14ac:dyDescent="0.2">
      <c r="A86" s="125" t="s">
        <v>1</v>
      </c>
      <c r="B86" s="125"/>
      <c r="C86" s="126" t="s">
        <v>107</v>
      </c>
      <c r="D86" s="126"/>
      <c r="E86" s="126"/>
      <c r="F86" s="126"/>
      <c r="G86" s="126"/>
      <c r="H86" s="126"/>
      <c r="I86" s="126"/>
      <c r="J86" s="126"/>
      <c r="K86" s="67">
        <v>2355840</v>
      </c>
      <c r="L86" s="67">
        <v>1103908.54</v>
      </c>
      <c r="M86" s="68">
        <v>46.86</v>
      </c>
    </row>
    <row r="87" spans="1:13" x14ac:dyDescent="0.2">
      <c r="A87" s="125" t="s">
        <v>1</v>
      </c>
      <c r="B87" s="125"/>
      <c r="C87" s="126" t="s">
        <v>108</v>
      </c>
      <c r="D87" s="126"/>
      <c r="E87" s="126"/>
      <c r="F87" s="126"/>
      <c r="G87" s="126"/>
      <c r="H87" s="126"/>
      <c r="I87" s="126"/>
      <c r="J87" s="126"/>
      <c r="K87" s="67">
        <v>1403075</v>
      </c>
      <c r="L87" s="67">
        <v>700853.79</v>
      </c>
      <c r="M87" s="68">
        <v>49.95</v>
      </c>
    </row>
    <row r="88" spans="1:13" x14ac:dyDescent="0.2">
      <c r="A88" s="123" t="s">
        <v>1</v>
      </c>
      <c r="B88" s="123"/>
      <c r="C88" s="124" t="s">
        <v>150</v>
      </c>
      <c r="D88" s="124"/>
      <c r="E88" s="124" t="s">
        <v>151</v>
      </c>
      <c r="F88" s="124"/>
      <c r="G88" s="124"/>
      <c r="H88" s="124"/>
      <c r="I88" s="124"/>
      <c r="J88" s="124"/>
      <c r="K88" s="69">
        <v>1316075</v>
      </c>
      <c r="L88" s="69">
        <v>657549.49</v>
      </c>
      <c r="M88" s="70">
        <v>49.96</v>
      </c>
    </row>
    <row r="89" spans="1:13" x14ac:dyDescent="0.2">
      <c r="A89" s="127" t="s">
        <v>1</v>
      </c>
      <c r="B89" s="127"/>
      <c r="C89" s="128" t="s">
        <v>152</v>
      </c>
      <c r="D89" s="128"/>
      <c r="E89" s="128" t="s">
        <v>153</v>
      </c>
      <c r="F89" s="128"/>
      <c r="G89" s="128"/>
      <c r="H89" s="128"/>
      <c r="I89" s="128"/>
      <c r="J89" s="128"/>
      <c r="K89" s="71" t="s">
        <v>1</v>
      </c>
      <c r="L89" s="71">
        <v>657549.49</v>
      </c>
      <c r="M89" s="72" t="s">
        <v>1</v>
      </c>
    </row>
    <row r="90" spans="1:13" x14ac:dyDescent="0.2">
      <c r="A90" s="123" t="s">
        <v>1</v>
      </c>
      <c r="B90" s="123"/>
      <c r="C90" s="124" t="s">
        <v>161</v>
      </c>
      <c r="D90" s="124"/>
      <c r="E90" s="124" t="s">
        <v>162</v>
      </c>
      <c r="F90" s="124"/>
      <c r="G90" s="124"/>
      <c r="H90" s="124"/>
      <c r="I90" s="124"/>
      <c r="J90" s="124"/>
      <c r="K90" s="69">
        <v>87000</v>
      </c>
      <c r="L90" s="69">
        <v>43304.3</v>
      </c>
      <c r="M90" s="70">
        <v>49.78</v>
      </c>
    </row>
    <row r="91" spans="1:13" x14ac:dyDescent="0.2">
      <c r="A91" s="127" t="s">
        <v>1</v>
      </c>
      <c r="B91" s="127"/>
      <c r="C91" s="128" t="s">
        <v>165</v>
      </c>
      <c r="D91" s="128"/>
      <c r="E91" s="128" t="s">
        <v>166</v>
      </c>
      <c r="F91" s="128"/>
      <c r="G91" s="128"/>
      <c r="H91" s="128"/>
      <c r="I91" s="128"/>
      <c r="J91" s="128"/>
      <c r="K91" s="71" t="s">
        <v>1</v>
      </c>
      <c r="L91" s="71">
        <v>21330.6</v>
      </c>
      <c r="M91" s="72" t="s">
        <v>1</v>
      </c>
    </row>
    <row r="92" spans="1:13" x14ac:dyDescent="0.2">
      <c r="A92" s="127" t="s">
        <v>1</v>
      </c>
      <c r="B92" s="127"/>
      <c r="C92" s="128" t="s">
        <v>183</v>
      </c>
      <c r="D92" s="128"/>
      <c r="E92" s="128" t="s">
        <v>184</v>
      </c>
      <c r="F92" s="128"/>
      <c r="G92" s="128"/>
      <c r="H92" s="128"/>
      <c r="I92" s="128"/>
      <c r="J92" s="128"/>
      <c r="K92" s="71" t="s">
        <v>1</v>
      </c>
      <c r="L92" s="71">
        <v>5815.56</v>
      </c>
      <c r="M92" s="72" t="s">
        <v>1</v>
      </c>
    </row>
    <row r="93" spans="1:13" x14ac:dyDescent="0.2">
      <c r="A93" s="127" t="s">
        <v>1</v>
      </c>
      <c r="B93" s="127"/>
      <c r="C93" s="128" t="s">
        <v>197</v>
      </c>
      <c r="D93" s="128"/>
      <c r="E93" s="128" t="s">
        <v>198</v>
      </c>
      <c r="F93" s="128"/>
      <c r="G93" s="128"/>
      <c r="H93" s="128"/>
      <c r="I93" s="128"/>
      <c r="J93" s="128"/>
      <c r="K93" s="71" t="s">
        <v>1</v>
      </c>
      <c r="L93" s="71">
        <v>16158.14</v>
      </c>
      <c r="M93" s="72" t="s">
        <v>1</v>
      </c>
    </row>
    <row r="94" spans="1:13" x14ac:dyDescent="0.2">
      <c r="A94" s="125" t="s">
        <v>1</v>
      </c>
      <c r="B94" s="125"/>
      <c r="C94" s="126" t="s">
        <v>114</v>
      </c>
      <c r="D94" s="126"/>
      <c r="E94" s="126"/>
      <c r="F94" s="126"/>
      <c r="G94" s="126"/>
      <c r="H94" s="126"/>
      <c r="I94" s="126"/>
      <c r="J94" s="126"/>
      <c r="K94" s="67">
        <v>199259</v>
      </c>
      <c r="L94" s="67">
        <v>80956.86</v>
      </c>
      <c r="M94" s="68">
        <v>40.630000000000003</v>
      </c>
    </row>
    <row r="95" spans="1:13" x14ac:dyDescent="0.2">
      <c r="A95" s="123" t="s">
        <v>1</v>
      </c>
      <c r="B95" s="123"/>
      <c r="C95" s="124" t="s">
        <v>150</v>
      </c>
      <c r="D95" s="124"/>
      <c r="E95" s="124" t="s">
        <v>151</v>
      </c>
      <c r="F95" s="124"/>
      <c r="G95" s="124"/>
      <c r="H95" s="124"/>
      <c r="I95" s="124"/>
      <c r="J95" s="124"/>
      <c r="K95" s="69">
        <v>169581</v>
      </c>
      <c r="L95" s="69">
        <v>75833.33</v>
      </c>
      <c r="M95" s="70">
        <v>44.72</v>
      </c>
    </row>
    <row r="96" spans="1:13" x14ac:dyDescent="0.2">
      <c r="A96" s="127" t="s">
        <v>1</v>
      </c>
      <c r="B96" s="127"/>
      <c r="C96" s="128" t="s">
        <v>152</v>
      </c>
      <c r="D96" s="128"/>
      <c r="E96" s="128" t="s">
        <v>153</v>
      </c>
      <c r="F96" s="128"/>
      <c r="G96" s="128"/>
      <c r="H96" s="128"/>
      <c r="I96" s="128"/>
      <c r="J96" s="128"/>
      <c r="K96" s="71" t="s">
        <v>1</v>
      </c>
      <c r="L96" s="71">
        <v>43000</v>
      </c>
      <c r="M96" s="72" t="s">
        <v>1</v>
      </c>
    </row>
    <row r="97" spans="1:13" x14ac:dyDescent="0.2">
      <c r="A97" s="127" t="s">
        <v>1</v>
      </c>
      <c r="B97" s="127"/>
      <c r="C97" s="128" t="s">
        <v>154</v>
      </c>
      <c r="D97" s="128"/>
      <c r="E97" s="128" t="s">
        <v>155</v>
      </c>
      <c r="F97" s="128"/>
      <c r="G97" s="128"/>
      <c r="H97" s="128"/>
      <c r="I97" s="128"/>
      <c r="J97" s="128"/>
      <c r="K97" s="71" t="s">
        <v>1</v>
      </c>
      <c r="L97" s="71">
        <v>5841.63</v>
      </c>
      <c r="M97" s="72" t="s">
        <v>1</v>
      </c>
    </row>
    <row r="98" spans="1:13" x14ac:dyDescent="0.2">
      <c r="A98" s="127" t="s">
        <v>1</v>
      </c>
      <c r="B98" s="127"/>
      <c r="C98" s="128" t="s">
        <v>156</v>
      </c>
      <c r="D98" s="128"/>
      <c r="E98" s="128" t="s">
        <v>157</v>
      </c>
      <c r="F98" s="128"/>
      <c r="G98" s="128"/>
      <c r="H98" s="128"/>
      <c r="I98" s="128"/>
      <c r="J98" s="128"/>
      <c r="K98" s="71" t="s">
        <v>1</v>
      </c>
      <c r="L98" s="71">
        <v>6783.44</v>
      </c>
      <c r="M98" s="72" t="s">
        <v>1</v>
      </c>
    </row>
    <row r="99" spans="1:13" x14ac:dyDescent="0.2">
      <c r="A99" s="127" t="s">
        <v>1</v>
      </c>
      <c r="B99" s="127"/>
      <c r="C99" s="128" t="s">
        <v>158</v>
      </c>
      <c r="D99" s="128"/>
      <c r="E99" s="128" t="s">
        <v>230</v>
      </c>
      <c r="F99" s="128"/>
      <c r="G99" s="128"/>
      <c r="H99" s="128"/>
      <c r="I99" s="128"/>
      <c r="J99" s="128"/>
      <c r="K99" s="71" t="s">
        <v>1</v>
      </c>
      <c r="L99" s="71">
        <v>4208.26</v>
      </c>
      <c r="M99" s="72" t="s">
        <v>1</v>
      </c>
    </row>
    <row r="100" spans="1:13" x14ac:dyDescent="0.2">
      <c r="A100" s="127" t="s">
        <v>1</v>
      </c>
      <c r="B100" s="127"/>
      <c r="C100" s="128" t="s">
        <v>159</v>
      </c>
      <c r="D100" s="128"/>
      <c r="E100" s="128" t="s">
        <v>160</v>
      </c>
      <c r="F100" s="128"/>
      <c r="G100" s="128"/>
      <c r="H100" s="128"/>
      <c r="I100" s="128"/>
      <c r="J100" s="128"/>
      <c r="K100" s="71" t="s">
        <v>1</v>
      </c>
      <c r="L100" s="71">
        <v>16000</v>
      </c>
      <c r="M100" s="72" t="s">
        <v>1</v>
      </c>
    </row>
    <row r="101" spans="1:13" x14ac:dyDescent="0.2">
      <c r="A101" s="123" t="s">
        <v>1</v>
      </c>
      <c r="B101" s="123"/>
      <c r="C101" s="124" t="s">
        <v>161</v>
      </c>
      <c r="D101" s="124"/>
      <c r="E101" s="124" t="s">
        <v>162</v>
      </c>
      <c r="F101" s="124"/>
      <c r="G101" s="124"/>
      <c r="H101" s="124"/>
      <c r="I101" s="124"/>
      <c r="J101" s="124"/>
      <c r="K101" s="69">
        <v>23497</v>
      </c>
      <c r="L101" s="69">
        <v>5123.51</v>
      </c>
      <c r="M101" s="70">
        <v>21.8</v>
      </c>
    </row>
    <row r="102" spans="1:13" x14ac:dyDescent="0.2">
      <c r="A102" s="127" t="s">
        <v>1</v>
      </c>
      <c r="B102" s="127"/>
      <c r="C102" s="128" t="s">
        <v>163</v>
      </c>
      <c r="D102" s="128"/>
      <c r="E102" s="128" t="s">
        <v>164</v>
      </c>
      <c r="F102" s="128"/>
      <c r="G102" s="128"/>
      <c r="H102" s="128"/>
      <c r="I102" s="128"/>
      <c r="J102" s="128"/>
      <c r="K102" s="71" t="s">
        <v>1</v>
      </c>
      <c r="L102" s="71">
        <v>30</v>
      </c>
      <c r="M102" s="72" t="s">
        <v>1</v>
      </c>
    </row>
    <row r="103" spans="1:13" x14ac:dyDescent="0.2">
      <c r="A103" s="127" t="s">
        <v>1</v>
      </c>
      <c r="B103" s="127"/>
      <c r="C103" s="128" t="s">
        <v>167</v>
      </c>
      <c r="D103" s="128"/>
      <c r="E103" s="128" t="s">
        <v>168</v>
      </c>
      <c r="F103" s="128"/>
      <c r="G103" s="128"/>
      <c r="H103" s="128"/>
      <c r="I103" s="128"/>
      <c r="J103" s="128"/>
      <c r="K103" s="71" t="s">
        <v>1</v>
      </c>
      <c r="L103" s="71">
        <v>100</v>
      </c>
      <c r="M103" s="72" t="s">
        <v>1</v>
      </c>
    </row>
    <row r="104" spans="1:13" x14ac:dyDescent="0.2">
      <c r="A104" s="127" t="s">
        <v>1</v>
      </c>
      <c r="B104" s="127"/>
      <c r="C104" s="128" t="s">
        <v>169</v>
      </c>
      <c r="D104" s="128"/>
      <c r="E104" s="128" t="s">
        <v>170</v>
      </c>
      <c r="F104" s="128"/>
      <c r="G104" s="128"/>
      <c r="H104" s="128"/>
      <c r="I104" s="128"/>
      <c r="J104" s="128"/>
      <c r="K104" s="71" t="s">
        <v>1</v>
      </c>
      <c r="L104" s="71">
        <v>451.19</v>
      </c>
      <c r="M104" s="72" t="s">
        <v>1</v>
      </c>
    </row>
    <row r="105" spans="1:13" x14ac:dyDescent="0.2">
      <c r="A105" s="127" t="s">
        <v>1</v>
      </c>
      <c r="B105" s="127"/>
      <c r="C105" s="128" t="s">
        <v>173</v>
      </c>
      <c r="D105" s="128"/>
      <c r="E105" s="128" t="s">
        <v>174</v>
      </c>
      <c r="F105" s="128"/>
      <c r="G105" s="128"/>
      <c r="H105" s="128"/>
      <c r="I105" s="128"/>
      <c r="J105" s="128"/>
      <c r="K105" s="71" t="s">
        <v>1</v>
      </c>
      <c r="L105" s="71">
        <v>923.51</v>
      </c>
      <c r="M105" s="72" t="s">
        <v>1</v>
      </c>
    </row>
    <row r="106" spans="1:13" x14ac:dyDescent="0.2">
      <c r="A106" s="127" t="s">
        <v>1</v>
      </c>
      <c r="B106" s="127"/>
      <c r="C106" s="128" t="s">
        <v>175</v>
      </c>
      <c r="D106" s="128"/>
      <c r="E106" s="128" t="s">
        <v>176</v>
      </c>
      <c r="F106" s="128"/>
      <c r="G106" s="128"/>
      <c r="H106" s="128"/>
      <c r="I106" s="128"/>
      <c r="J106" s="128"/>
      <c r="K106" s="71" t="s">
        <v>1</v>
      </c>
      <c r="L106" s="71">
        <v>367.78</v>
      </c>
      <c r="M106" s="72" t="s">
        <v>1</v>
      </c>
    </row>
    <row r="107" spans="1:13" x14ac:dyDescent="0.2">
      <c r="A107" s="127" t="s">
        <v>1</v>
      </c>
      <c r="B107" s="127"/>
      <c r="C107" s="128" t="s">
        <v>177</v>
      </c>
      <c r="D107" s="128"/>
      <c r="E107" s="128" t="s">
        <v>178</v>
      </c>
      <c r="F107" s="128"/>
      <c r="G107" s="128"/>
      <c r="H107" s="128"/>
      <c r="I107" s="128"/>
      <c r="J107" s="128"/>
      <c r="K107" s="71" t="s">
        <v>1</v>
      </c>
      <c r="L107" s="71">
        <v>93.64</v>
      </c>
      <c r="M107" s="72" t="s">
        <v>1</v>
      </c>
    </row>
    <row r="108" spans="1:13" x14ac:dyDescent="0.2">
      <c r="A108" s="127" t="s">
        <v>1</v>
      </c>
      <c r="B108" s="127"/>
      <c r="C108" s="128" t="s">
        <v>179</v>
      </c>
      <c r="D108" s="128"/>
      <c r="E108" s="128" t="s">
        <v>180</v>
      </c>
      <c r="F108" s="128"/>
      <c r="G108" s="128"/>
      <c r="H108" s="128"/>
      <c r="I108" s="128"/>
      <c r="J108" s="128"/>
      <c r="K108" s="71" t="s">
        <v>1</v>
      </c>
      <c r="L108" s="71">
        <v>217.49</v>
      </c>
      <c r="M108" s="72" t="s">
        <v>1</v>
      </c>
    </row>
    <row r="109" spans="1:13" x14ac:dyDescent="0.2">
      <c r="A109" s="127" t="s">
        <v>1</v>
      </c>
      <c r="B109" s="127"/>
      <c r="C109" s="128" t="s">
        <v>181</v>
      </c>
      <c r="D109" s="128"/>
      <c r="E109" s="128" t="s">
        <v>182</v>
      </c>
      <c r="F109" s="128"/>
      <c r="G109" s="128"/>
      <c r="H109" s="128"/>
      <c r="I109" s="128"/>
      <c r="J109" s="128"/>
      <c r="K109" s="71" t="s">
        <v>1</v>
      </c>
      <c r="L109" s="71">
        <v>130.06</v>
      </c>
      <c r="M109" s="72" t="s">
        <v>1</v>
      </c>
    </row>
    <row r="110" spans="1:13" x14ac:dyDescent="0.2">
      <c r="A110" s="127" t="s">
        <v>1</v>
      </c>
      <c r="B110" s="127"/>
      <c r="C110" s="128" t="s">
        <v>183</v>
      </c>
      <c r="D110" s="128"/>
      <c r="E110" s="128" t="s">
        <v>184</v>
      </c>
      <c r="F110" s="128"/>
      <c r="G110" s="128"/>
      <c r="H110" s="128"/>
      <c r="I110" s="128"/>
      <c r="J110" s="128"/>
      <c r="K110" s="71" t="s">
        <v>1</v>
      </c>
      <c r="L110" s="71">
        <v>1331.69</v>
      </c>
      <c r="M110" s="72" t="s">
        <v>1</v>
      </c>
    </row>
    <row r="111" spans="1:13" x14ac:dyDescent="0.2">
      <c r="A111" s="127" t="s">
        <v>1</v>
      </c>
      <c r="B111" s="127"/>
      <c r="C111" s="128" t="s">
        <v>185</v>
      </c>
      <c r="D111" s="128"/>
      <c r="E111" s="128" t="s">
        <v>186</v>
      </c>
      <c r="F111" s="128"/>
      <c r="G111" s="128"/>
      <c r="H111" s="128"/>
      <c r="I111" s="128"/>
      <c r="J111" s="128"/>
      <c r="K111" s="71" t="s">
        <v>1</v>
      </c>
      <c r="L111" s="71">
        <v>284.88</v>
      </c>
      <c r="M111" s="72" t="s">
        <v>1</v>
      </c>
    </row>
    <row r="112" spans="1:13" x14ac:dyDescent="0.2">
      <c r="A112" s="127" t="s">
        <v>1</v>
      </c>
      <c r="B112" s="127"/>
      <c r="C112" s="128" t="s">
        <v>189</v>
      </c>
      <c r="D112" s="128"/>
      <c r="E112" s="128" t="s">
        <v>190</v>
      </c>
      <c r="F112" s="128"/>
      <c r="G112" s="128"/>
      <c r="H112" s="128"/>
      <c r="I112" s="128"/>
      <c r="J112" s="128"/>
      <c r="K112" s="71" t="s">
        <v>1</v>
      </c>
      <c r="L112" s="71">
        <v>80.64</v>
      </c>
      <c r="M112" s="72" t="s">
        <v>1</v>
      </c>
    </row>
    <row r="113" spans="1:13" x14ac:dyDescent="0.2">
      <c r="A113" s="127" t="s">
        <v>1</v>
      </c>
      <c r="B113" s="127"/>
      <c r="C113" s="128" t="s">
        <v>191</v>
      </c>
      <c r="D113" s="128"/>
      <c r="E113" s="128" t="s">
        <v>192</v>
      </c>
      <c r="F113" s="128"/>
      <c r="G113" s="128"/>
      <c r="H113" s="128"/>
      <c r="I113" s="128"/>
      <c r="J113" s="128"/>
      <c r="K113" s="71" t="s">
        <v>1</v>
      </c>
      <c r="L113" s="71">
        <v>102.95</v>
      </c>
      <c r="M113" s="72" t="s">
        <v>1</v>
      </c>
    </row>
    <row r="114" spans="1:13" x14ac:dyDescent="0.2">
      <c r="A114" s="127" t="s">
        <v>1</v>
      </c>
      <c r="B114" s="127"/>
      <c r="C114" s="128" t="s">
        <v>193</v>
      </c>
      <c r="D114" s="128"/>
      <c r="E114" s="128" t="s">
        <v>194</v>
      </c>
      <c r="F114" s="128"/>
      <c r="G114" s="128"/>
      <c r="H114" s="128"/>
      <c r="I114" s="128"/>
      <c r="J114" s="128"/>
      <c r="K114" s="71" t="s">
        <v>1</v>
      </c>
      <c r="L114" s="71">
        <v>59.96</v>
      </c>
      <c r="M114" s="72" t="s">
        <v>1</v>
      </c>
    </row>
    <row r="115" spans="1:13" x14ac:dyDescent="0.2">
      <c r="A115" s="127" t="s">
        <v>1</v>
      </c>
      <c r="B115" s="127"/>
      <c r="C115" s="128" t="s">
        <v>195</v>
      </c>
      <c r="D115" s="128"/>
      <c r="E115" s="128" t="s">
        <v>196</v>
      </c>
      <c r="F115" s="128"/>
      <c r="G115" s="128"/>
      <c r="H115" s="128"/>
      <c r="I115" s="128"/>
      <c r="J115" s="128"/>
      <c r="K115" s="71" t="s">
        <v>1</v>
      </c>
      <c r="L115" s="71">
        <v>145.18</v>
      </c>
      <c r="M115" s="72" t="s">
        <v>1</v>
      </c>
    </row>
    <row r="116" spans="1:13" x14ac:dyDescent="0.2">
      <c r="A116" s="127" t="s">
        <v>1</v>
      </c>
      <c r="B116" s="127"/>
      <c r="C116" s="128" t="s">
        <v>197</v>
      </c>
      <c r="D116" s="128"/>
      <c r="E116" s="128" t="s">
        <v>198</v>
      </c>
      <c r="F116" s="128"/>
      <c r="G116" s="128"/>
      <c r="H116" s="128"/>
      <c r="I116" s="128"/>
      <c r="J116" s="128"/>
      <c r="K116" s="71" t="s">
        <v>1</v>
      </c>
      <c r="L116" s="71">
        <v>804.54</v>
      </c>
      <c r="M116" s="72" t="s">
        <v>1</v>
      </c>
    </row>
    <row r="117" spans="1:13" x14ac:dyDescent="0.2">
      <c r="A117" s="123" t="s">
        <v>1</v>
      </c>
      <c r="B117" s="123"/>
      <c r="C117" s="124" t="s">
        <v>207</v>
      </c>
      <c r="D117" s="124"/>
      <c r="E117" s="124" t="s">
        <v>208</v>
      </c>
      <c r="F117" s="124"/>
      <c r="G117" s="124"/>
      <c r="H117" s="124"/>
      <c r="I117" s="124"/>
      <c r="J117" s="124"/>
      <c r="K117" s="69">
        <v>6</v>
      </c>
      <c r="L117" s="69">
        <v>0.02</v>
      </c>
      <c r="M117" s="70">
        <v>0.33</v>
      </c>
    </row>
    <row r="118" spans="1:13" x14ac:dyDescent="0.2">
      <c r="A118" s="127" t="s">
        <v>1</v>
      </c>
      <c r="B118" s="127"/>
      <c r="C118" s="128" t="s">
        <v>209</v>
      </c>
      <c r="D118" s="128"/>
      <c r="E118" s="128" t="s">
        <v>210</v>
      </c>
      <c r="F118" s="128"/>
      <c r="G118" s="128"/>
      <c r="H118" s="128"/>
      <c r="I118" s="128"/>
      <c r="J118" s="128"/>
      <c r="K118" s="71" t="s">
        <v>1</v>
      </c>
      <c r="L118" s="71">
        <v>0.02</v>
      </c>
      <c r="M118" s="72" t="s">
        <v>1</v>
      </c>
    </row>
    <row r="119" spans="1:13" x14ac:dyDescent="0.2">
      <c r="A119" s="123" t="s">
        <v>1</v>
      </c>
      <c r="B119" s="123"/>
      <c r="C119" s="124" t="s">
        <v>211</v>
      </c>
      <c r="D119" s="124"/>
      <c r="E119" s="124" t="s">
        <v>229</v>
      </c>
      <c r="F119" s="124"/>
      <c r="G119" s="124"/>
      <c r="H119" s="124"/>
      <c r="I119" s="124"/>
      <c r="J119" s="124"/>
      <c r="K119" s="69">
        <v>260</v>
      </c>
      <c r="L119" s="69">
        <v>0</v>
      </c>
      <c r="M119" s="70">
        <v>0</v>
      </c>
    </row>
    <row r="120" spans="1:13" x14ac:dyDescent="0.2">
      <c r="A120" s="123" t="s">
        <v>1</v>
      </c>
      <c r="B120" s="123"/>
      <c r="C120" s="124" t="s">
        <v>212</v>
      </c>
      <c r="D120" s="124"/>
      <c r="E120" s="124" t="s">
        <v>213</v>
      </c>
      <c r="F120" s="124"/>
      <c r="G120" s="124"/>
      <c r="H120" s="124"/>
      <c r="I120" s="124"/>
      <c r="J120" s="124"/>
      <c r="K120" s="69">
        <v>5915</v>
      </c>
      <c r="L120" s="69">
        <v>0</v>
      </c>
      <c r="M120" s="70">
        <v>0</v>
      </c>
    </row>
    <row r="121" spans="1:13" x14ac:dyDescent="0.2">
      <c r="A121" s="125" t="s">
        <v>1</v>
      </c>
      <c r="B121" s="125"/>
      <c r="C121" s="126" t="s">
        <v>115</v>
      </c>
      <c r="D121" s="126"/>
      <c r="E121" s="126"/>
      <c r="F121" s="126"/>
      <c r="G121" s="126"/>
      <c r="H121" s="126"/>
      <c r="I121" s="126"/>
      <c r="J121" s="126"/>
      <c r="K121" s="67">
        <v>753506</v>
      </c>
      <c r="L121" s="67">
        <v>322097.89</v>
      </c>
      <c r="M121" s="68">
        <v>42.75</v>
      </c>
    </row>
    <row r="122" spans="1:13" x14ac:dyDescent="0.2">
      <c r="A122" s="123" t="s">
        <v>1</v>
      </c>
      <c r="B122" s="123"/>
      <c r="C122" s="124" t="s">
        <v>150</v>
      </c>
      <c r="D122" s="124"/>
      <c r="E122" s="124" t="s">
        <v>151</v>
      </c>
      <c r="F122" s="124"/>
      <c r="G122" s="124"/>
      <c r="H122" s="124"/>
      <c r="I122" s="124"/>
      <c r="J122" s="124"/>
      <c r="K122" s="69">
        <v>641273</v>
      </c>
      <c r="L122" s="69">
        <v>288671.5</v>
      </c>
      <c r="M122" s="70">
        <v>45.02</v>
      </c>
    </row>
    <row r="123" spans="1:13" x14ac:dyDescent="0.2">
      <c r="A123" s="127" t="s">
        <v>1</v>
      </c>
      <c r="B123" s="127"/>
      <c r="C123" s="128" t="s">
        <v>152</v>
      </c>
      <c r="D123" s="128"/>
      <c r="E123" s="128" t="s">
        <v>153</v>
      </c>
      <c r="F123" s="128"/>
      <c r="G123" s="128"/>
      <c r="H123" s="128"/>
      <c r="I123" s="128"/>
      <c r="J123" s="128"/>
      <c r="K123" s="71" t="s">
        <v>1</v>
      </c>
      <c r="L123" s="71">
        <v>164837.94</v>
      </c>
      <c r="M123" s="72" t="s">
        <v>1</v>
      </c>
    </row>
    <row r="124" spans="1:13" x14ac:dyDescent="0.2">
      <c r="A124" s="127" t="s">
        <v>1</v>
      </c>
      <c r="B124" s="127"/>
      <c r="C124" s="128" t="s">
        <v>154</v>
      </c>
      <c r="D124" s="128"/>
      <c r="E124" s="128" t="s">
        <v>155</v>
      </c>
      <c r="F124" s="128"/>
      <c r="G124" s="128"/>
      <c r="H124" s="128"/>
      <c r="I124" s="128"/>
      <c r="J124" s="128"/>
      <c r="K124" s="71" t="s">
        <v>1</v>
      </c>
      <c r="L124" s="71">
        <v>12933.16</v>
      </c>
      <c r="M124" s="72" t="s">
        <v>1</v>
      </c>
    </row>
    <row r="125" spans="1:13" x14ac:dyDescent="0.2">
      <c r="A125" s="127" t="s">
        <v>1</v>
      </c>
      <c r="B125" s="127"/>
      <c r="C125" s="128" t="s">
        <v>156</v>
      </c>
      <c r="D125" s="128"/>
      <c r="E125" s="128" t="s">
        <v>157</v>
      </c>
      <c r="F125" s="128"/>
      <c r="G125" s="128"/>
      <c r="H125" s="128"/>
      <c r="I125" s="128"/>
      <c r="J125" s="128"/>
      <c r="K125" s="71" t="s">
        <v>1</v>
      </c>
      <c r="L125" s="71">
        <v>33791.47</v>
      </c>
      <c r="M125" s="72" t="s">
        <v>1</v>
      </c>
    </row>
    <row r="126" spans="1:13" x14ac:dyDescent="0.2">
      <c r="A126" s="127" t="s">
        <v>1</v>
      </c>
      <c r="B126" s="127"/>
      <c r="C126" s="128" t="s">
        <v>158</v>
      </c>
      <c r="D126" s="128"/>
      <c r="E126" s="128" t="s">
        <v>230</v>
      </c>
      <c r="F126" s="128"/>
      <c r="G126" s="128"/>
      <c r="H126" s="128"/>
      <c r="I126" s="128"/>
      <c r="J126" s="128"/>
      <c r="K126" s="71" t="s">
        <v>1</v>
      </c>
      <c r="L126" s="71">
        <v>25469.71</v>
      </c>
      <c r="M126" s="72" t="s">
        <v>1</v>
      </c>
    </row>
    <row r="127" spans="1:13" x14ac:dyDescent="0.2">
      <c r="A127" s="127" t="s">
        <v>1</v>
      </c>
      <c r="B127" s="127"/>
      <c r="C127" s="128" t="s">
        <v>159</v>
      </c>
      <c r="D127" s="128"/>
      <c r="E127" s="128" t="s">
        <v>160</v>
      </c>
      <c r="F127" s="128"/>
      <c r="G127" s="128"/>
      <c r="H127" s="128"/>
      <c r="I127" s="128"/>
      <c r="J127" s="128"/>
      <c r="K127" s="71" t="s">
        <v>1</v>
      </c>
      <c r="L127" s="71">
        <v>51639.22</v>
      </c>
      <c r="M127" s="72" t="s">
        <v>1</v>
      </c>
    </row>
    <row r="128" spans="1:13" x14ac:dyDescent="0.2">
      <c r="A128" s="123" t="s">
        <v>1</v>
      </c>
      <c r="B128" s="123"/>
      <c r="C128" s="124" t="s">
        <v>161</v>
      </c>
      <c r="D128" s="124"/>
      <c r="E128" s="124" t="s">
        <v>162</v>
      </c>
      <c r="F128" s="124"/>
      <c r="G128" s="124"/>
      <c r="H128" s="124"/>
      <c r="I128" s="124"/>
      <c r="J128" s="124"/>
      <c r="K128" s="69">
        <v>88857</v>
      </c>
      <c r="L128" s="69">
        <v>33109.58</v>
      </c>
      <c r="M128" s="70">
        <v>37.26</v>
      </c>
    </row>
    <row r="129" spans="1:13" x14ac:dyDescent="0.2">
      <c r="A129" s="127" t="s">
        <v>1</v>
      </c>
      <c r="B129" s="127"/>
      <c r="C129" s="128" t="s">
        <v>163</v>
      </c>
      <c r="D129" s="128"/>
      <c r="E129" s="128" t="s">
        <v>164</v>
      </c>
      <c r="F129" s="128"/>
      <c r="G129" s="128"/>
      <c r="H129" s="128"/>
      <c r="I129" s="128"/>
      <c r="J129" s="128"/>
      <c r="K129" s="71" t="s">
        <v>1</v>
      </c>
      <c r="L129" s="71">
        <v>45</v>
      </c>
      <c r="M129" s="72" t="s">
        <v>1</v>
      </c>
    </row>
    <row r="130" spans="1:13" x14ac:dyDescent="0.2">
      <c r="A130" s="127" t="s">
        <v>1</v>
      </c>
      <c r="B130" s="127"/>
      <c r="C130" s="128" t="s">
        <v>167</v>
      </c>
      <c r="D130" s="128"/>
      <c r="E130" s="128" t="s">
        <v>168</v>
      </c>
      <c r="F130" s="128"/>
      <c r="G130" s="128"/>
      <c r="H130" s="128"/>
      <c r="I130" s="128"/>
      <c r="J130" s="128"/>
      <c r="K130" s="71" t="s">
        <v>1</v>
      </c>
      <c r="L130" s="71">
        <v>220</v>
      </c>
      <c r="M130" s="72" t="s">
        <v>1</v>
      </c>
    </row>
    <row r="131" spans="1:13" x14ac:dyDescent="0.2">
      <c r="A131" s="127" t="s">
        <v>1</v>
      </c>
      <c r="B131" s="127"/>
      <c r="C131" s="128" t="s">
        <v>169</v>
      </c>
      <c r="D131" s="128"/>
      <c r="E131" s="128" t="s">
        <v>170</v>
      </c>
      <c r="F131" s="128"/>
      <c r="G131" s="128"/>
      <c r="H131" s="128"/>
      <c r="I131" s="128"/>
      <c r="J131" s="128"/>
      <c r="K131" s="71" t="s">
        <v>1</v>
      </c>
      <c r="L131" s="71">
        <v>1647.53</v>
      </c>
      <c r="M131" s="72" t="s">
        <v>1</v>
      </c>
    </row>
    <row r="132" spans="1:13" x14ac:dyDescent="0.2">
      <c r="A132" s="127" t="s">
        <v>1</v>
      </c>
      <c r="B132" s="127"/>
      <c r="C132" s="128" t="s">
        <v>171</v>
      </c>
      <c r="D132" s="128"/>
      <c r="E132" s="128" t="s">
        <v>172</v>
      </c>
      <c r="F132" s="128"/>
      <c r="G132" s="128"/>
      <c r="H132" s="128"/>
      <c r="I132" s="128"/>
      <c r="J132" s="128"/>
      <c r="K132" s="71" t="s">
        <v>1</v>
      </c>
      <c r="L132" s="71">
        <v>136.76</v>
      </c>
      <c r="M132" s="72" t="s">
        <v>1</v>
      </c>
    </row>
    <row r="133" spans="1:13" x14ac:dyDescent="0.2">
      <c r="A133" s="127" t="s">
        <v>1</v>
      </c>
      <c r="B133" s="127"/>
      <c r="C133" s="128" t="s">
        <v>173</v>
      </c>
      <c r="D133" s="128"/>
      <c r="E133" s="128" t="s">
        <v>174</v>
      </c>
      <c r="F133" s="128"/>
      <c r="G133" s="128"/>
      <c r="H133" s="128"/>
      <c r="I133" s="128"/>
      <c r="J133" s="128"/>
      <c r="K133" s="71" t="s">
        <v>1</v>
      </c>
      <c r="L133" s="71">
        <v>4588.4399999999996</v>
      </c>
      <c r="M133" s="72" t="s">
        <v>1</v>
      </c>
    </row>
    <row r="134" spans="1:13" x14ac:dyDescent="0.2">
      <c r="A134" s="127" t="s">
        <v>1</v>
      </c>
      <c r="B134" s="127"/>
      <c r="C134" s="128" t="s">
        <v>175</v>
      </c>
      <c r="D134" s="128"/>
      <c r="E134" s="128" t="s">
        <v>176</v>
      </c>
      <c r="F134" s="128"/>
      <c r="G134" s="128"/>
      <c r="H134" s="128"/>
      <c r="I134" s="128"/>
      <c r="J134" s="128"/>
      <c r="K134" s="71" t="s">
        <v>1</v>
      </c>
      <c r="L134" s="71">
        <v>1265.43</v>
      </c>
      <c r="M134" s="72" t="s">
        <v>1</v>
      </c>
    </row>
    <row r="135" spans="1:13" x14ac:dyDescent="0.2">
      <c r="A135" s="127" t="s">
        <v>1</v>
      </c>
      <c r="B135" s="127"/>
      <c r="C135" s="128" t="s">
        <v>177</v>
      </c>
      <c r="D135" s="128"/>
      <c r="E135" s="128" t="s">
        <v>178</v>
      </c>
      <c r="F135" s="128"/>
      <c r="G135" s="128"/>
      <c r="H135" s="128"/>
      <c r="I135" s="128"/>
      <c r="J135" s="128"/>
      <c r="K135" s="71" t="s">
        <v>1</v>
      </c>
      <c r="L135" s="71">
        <v>1101.21</v>
      </c>
      <c r="M135" s="72" t="s">
        <v>1</v>
      </c>
    </row>
    <row r="136" spans="1:13" x14ac:dyDescent="0.2">
      <c r="A136" s="127" t="s">
        <v>1</v>
      </c>
      <c r="B136" s="127"/>
      <c r="C136" s="128" t="s">
        <v>179</v>
      </c>
      <c r="D136" s="128"/>
      <c r="E136" s="128" t="s">
        <v>180</v>
      </c>
      <c r="F136" s="128"/>
      <c r="G136" s="128"/>
      <c r="H136" s="128"/>
      <c r="I136" s="128"/>
      <c r="J136" s="128"/>
      <c r="K136" s="71" t="s">
        <v>1</v>
      </c>
      <c r="L136" s="71">
        <v>12407.51</v>
      </c>
      <c r="M136" s="72" t="s">
        <v>1</v>
      </c>
    </row>
    <row r="137" spans="1:13" x14ac:dyDescent="0.2">
      <c r="A137" s="127" t="s">
        <v>1</v>
      </c>
      <c r="B137" s="127"/>
      <c r="C137" s="128" t="s">
        <v>181</v>
      </c>
      <c r="D137" s="128"/>
      <c r="E137" s="128" t="s">
        <v>182</v>
      </c>
      <c r="F137" s="128"/>
      <c r="G137" s="128"/>
      <c r="H137" s="128"/>
      <c r="I137" s="128"/>
      <c r="J137" s="128"/>
      <c r="K137" s="71" t="s">
        <v>1</v>
      </c>
      <c r="L137" s="71">
        <v>569.13</v>
      </c>
      <c r="M137" s="72" t="s">
        <v>1</v>
      </c>
    </row>
    <row r="138" spans="1:13" x14ac:dyDescent="0.2">
      <c r="A138" s="127" t="s">
        <v>1</v>
      </c>
      <c r="B138" s="127"/>
      <c r="C138" s="128" t="s">
        <v>183</v>
      </c>
      <c r="D138" s="128"/>
      <c r="E138" s="128" t="s">
        <v>184</v>
      </c>
      <c r="F138" s="128"/>
      <c r="G138" s="128"/>
      <c r="H138" s="128"/>
      <c r="I138" s="128"/>
      <c r="J138" s="128"/>
      <c r="K138" s="71" t="s">
        <v>1</v>
      </c>
      <c r="L138" s="71">
        <v>4454.91</v>
      </c>
      <c r="M138" s="72" t="s">
        <v>1</v>
      </c>
    </row>
    <row r="139" spans="1:13" x14ac:dyDescent="0.2">
      <c r="A139" s="127" t="s">
        <v>1</v>
      </c>
      <c r="B139" s="127"/>
      <c r="C139" s="128" t="s">
        <v>185</v>
      </c>
      <c r="D139" s="128"/>
      <c r="E139" s="128" t="s">
        <v>186</v>
      </c>
      <c r="F139" s="128"/>
      <c r="G139" s="128"/>
      <c r="H139" s="128"/>
      <c r="I139" s="128"/>
      <c r="J139" s="128"/>
      <c r="K139" s="71" t="s">
        <v>1</v>
      </c>
      <c r="L139" s="71">
        <v>1088.5999999999999</v>
      </c>
      <c r="M139" s="72" t="s">
        <v>1</v>
      </c>
    </row>
    <row r="140" spans="1:13" x14ac:dyDescent="0.2">
      <c r="A140" s="127" t="s">
        <v>1</v>
      </c>
      <c r="B140" s="127"/>
      <c r="C140" s="128" t="s">
        <v>189</v>
      </c>
      <c r="D140" s="128"/>
      <c r="E140" s="128" t="s">
        <v>190</v>
      </c>
      <c r="F140" s="128"/>
      <c r="G140" s="128"/>
      <c r="H140" s="128"/>
      <c r="I140" s="128"/>
      <c r="J140" s="128"/>
      <c r="K140" s="71" t="s">
        <v>1</v>
      </c>
      <c r="L140" s="71">
        <v>251.28</v>
      </c>
      <c r="M140" s="72" t="s">
        <v>1</v>
      </c>
    </row>
    <row r="141" spans="1:13" x14ac:dyDescent="0.2">
      <c r="A141" s="127" t="s">
        <v>1</v>
      </c>
      <c r="B141" s="127"/>
      <c r="C141" s="128" t="s">
        <v>191</v>
      </c>
      <c r="D141" s="128"/>
      <c r="E141" s="128" t="s">
        <v>192</v>
      </c>
      <c r="F141" s="128"/>
      <c r="G141" s="128"/>
      <c r="H141" s="128"/>
      <c r="I141" s="128"/>
      <c r="J141" s="128"/>
      <c r="K141" s="71" t="s">
        <v>1</v>
      </c>
      <c r="L141" s="71">
        <v>145.9</v>
      </c>
      <c r="M141" s="72" t="s">
        <v>1</v>
      </c>
    </row>
    <row r="142" spans="1:13" x14ac:dyDescent="0.2">
      <c r="A142" s="127" t="s">
        <v>1</v>
      </c>
      <c r="B142" s="127"/>
      <c r="C142" s="128" t="s">
        <v>193</v>
      </c>
      <c r="D142" s="128"/>
      <c r="E142" s="128" t="s">
        <v>194</v>
      </c>
      <c r="F142" s="128"/>
      <c r="G142" s="128"/>
      <c r="H142" s="128"/>
      <c r="I142" s="128"/>
      <c r="J142" s="128"/>
      <c r="K142" s="71" t="s">
        <v>1</v>
      </c>
      <c r="L142" s="71">
        <v>1467.22</v>
      </c>
      <c r="M142" s="72" t="s">
        <v>1</v>
      </c>
    </row>
    <row r="143" spans="1:13" x14ac:dyDescent="0.2">
      <c r="A143" s="127" t="s">
        <v>1</v>
      </c>
      <c r="B143" s="127"/>
      <c r="C143" s="128" t="s">
        <v>195</v>
      </c>
      <c r="D143" s="128"/>
      <c r="E143" s="128" t="s">
        <v>196</v>
      </c>
      <c r="F143" s="128"/>
      <c r="G143" s="128"/>
      <c r="H143" s="128"/>
      <c r="I143" s="128"/>
      <c r="J143" s="128"/>
      <c r="K143" s="71" t="s">
        <v>1</v>
      </c>
      <c r="L143" s="71">
        <v>578.29999999999995</v>
      </c>
      <c r="M143" s="72" t="s">
        <v>1</v>
      </c>
    </row>
    <row r="144" spans="1:13" x14ac:dyDescent="0.2">
      <c r="A144" s="127" t="s">
        <v>1</v>
      </c>
      <c r="B144" s="127"/>
      <c r="C144" s="128" t="s">
        <v>197</v>
      </c>
      <c r="D144" s="128"/>
      <c r="E144" s="128" t="s">
        <v>198</v>
      </c>
      <c r="F144" s="128"/>
      <c r="G144" s="128"/>
      <c r="H144" s="128"/>
      <c r="I144" s="128"/>
      <c r="J144" s="128"/>
      <c r="K144" s="71" t="s">
        <v>1</v>
      </c>
      <c r="L144" s="71">
        <v>2993.68</v>
      </c>
      <c r="M144" s="72" t="s">
        <v>1</v>
      </c>
    </row>
    <row r="145" spans="1:13" x14ac:dyDescent="0.2">
      <c r="A145" s="127" t="s">
        <v>1</v>
      </c>
      <c r="B145" s="127"/>
      <c r="C145" s="128" t="s">
        <v>203</v>
      </c>
      <c r="D145" s="128"/>
      <c r="E145" s="128" t="s">
        <v>204</v>
      </c>
      <c r="F145" s="128"/>
      <c r="G145" s="128"/>
      <c r="H145" s="128"/>
      <c r="I145" s="128"/>
      <c r="J145" s="128"/>
      <c r="K145" s="71" t="s">
        <v>1</v>
      </c>
      <c r="L145" s="71">
        <v>148.68</v>
      </c>
      <c r="M145" s="72" t="s">
        <v>1</v>
      </c>
    </row>
    <row r="146" spans="1:13" x14ac:dyDescent="0.2">
      <c r="A146" s="123" t="s">
        <v>1</v>
      </c>
      <c r="B146" s="123"/>
      <c r="C146" s="124" t="s">
        <v>207</v>
      </c>
      <c r="D146" s="124"/>
      <c r="E146" s="124" t="s">
        <v>208</v>
      </c>
      <c r="F146" s="124"/>
      <c r="G146" s="124"/>
      <c r="H146" s="124"/>
      <c r="I146" s="124"/>
      <c r="J146" s="124"/>
      <c r="K146" s="69">
        <v>25</v>
      </c>
      <c r="L146" s="69">
        <v>0</v>
      </c>
      <c r="M146" s="70">
        <v>0</v>
      </c>
    </row>
    <row r="147" spans="1:13" x14ac:dyDescent="0.2">
      <c r="A147" s="123" t="s">
        <v>1</v>
      </c>
      <c r="B147" s="123"/>
      <c r="C147" s="124" t="s">
        <v>211</v>
      </c>
      <c r="D147" s="124"/>
      <c r="E147" s="124" t="s">
        <v>229</v>
      </c>
      <c r="F147" s="124"/>
      <c r="G147" s="124"/>
      <c r="H147" s="124"/>
      <c r="I147" s="124"/>
      <c r="J147" s="124"/>
      <c r="K147" s="69">
        <v>983</v>
      </c>
      <c r="L147" s="69">
        <v>0</v>
      </c>
      <c r="M147" s="70">
        <v>0</v>
      </c>
    </row>
    <row r="148" spans="1:13" x14ac:dyDescent="0.2">
      <c r="A148" s="123" t="s">
        <v>1</v>
      </c>
      <c r="B148" s="123"/>
      <c r="C148" s="124" t="s">
        <v>212</v>
      </c>
      <c r="D148" s="124"/>
      <c r="E148" s="124" t="s">
        <v>213</v>
      </c>
      <c r="F148" s="124"/>
      <c r="G148" s="124"/>
      <c r="H148" s="124"/>
      <c r="I148" s="124"/>
      <c r="J148" s="124"/>
      <c r="K148" s="69">
        <v>22368</v>
      </c>
      <c r="L148" s="69">
        <v>316.81</v>
      </c>
      <c r="M148" s="70">
        <v>1.42</v>
      </c>
    </row>
    <row r="149" spans="1:13" x14ac:dyDescent="0.2">
      <c r="A149" s="127" t="s">
        <v>1</v>
      </c>
      <c r="B149" s="127"/>
      <c r="C149" s="128" t="s">
        <v>214</v>
      </c>
      <c r="D149" s="128"/>
      <c r="E149" s="128" t="s">
        <v>215</v>
      </c>
      <c r="F149" s="128"/>
      <c r="G149" s="128"/>
      <c r="H149" s="128"/>
      <c r="I149" s="128"/>
      <c r="J149" s="128"/>
      <c r="K149" s="71" t="s">
        <v>1</v>
      </c>
      <c r="L149" s="71">
        <v>316.81</v>
      </c>
      <c r="M149" s="72" t="s">
        <v>1</v>
      </c>
    </row>
    <row r="150" spans="1:13" x14ac:dyDescent="0.2">
      <c r="A150" s="125" t="s">
        <v>1</v>
      </c>
      <c r="B150" s="125"/>
      <c r="C150" s="126" t="s">
        <v>116</v>
      </c>
      <c r="D150" s="126"/>
      <c r="E150" s="126"/>
      <c r="F150" s="126"/>
      <c r="G150" s="126"/>
      <c r="H150" s="126"/>
      <c r="I150" s="126"/>
      <c r="J150" s="126"/>
      <c r="K150" s="67">
        <v>1000</v>
      </c>
      <c r="L150" s="67">
        <v>0</v>
      </c>
      <c r="M150" s="68">
        <v>0</v>
      </c>
    </row>
    <row r="151" spans="1:13" x14ac:dyDescent="0.2">
      <c r="A151" s="125" t="s">
        <v>1</v>
      </c>
      <c r="B151" s="125"/>
      <c r="C151" s="126" t="s">
        <v>121</v>
      </c>
      <c r="D151" s="126"/>
      <c r="E151" s="126"/>
      <c r="F151" s="126"/>
      <c r="G151" s="126"/>
      <c r="H151" s="126"/>
      <c r="I151" s="126"/>
      <c r="J151" s="126"/>
      <c r="K151" s="67">
        <v>1000</v>
      </c>
      <c r="L151" s="67">
        <v>0</v>
      </c>
      <c r="M151" s="68">
        <v>0</v>
      </c>
    </row>
    <row r="152" spans="1:13" x14ac:dyDescent="0.2">
      <c r="A152" s="123" t="s">
        <v>1</v>
      </c>
      <c r="B152" s="123"/>
      <c r="C152" s="124" t="s">
        <v>161</v>
      </c>
      <c r="D152" s="124"/>
      <c r="E152" s="124" t="s">
        <v>162</v>
      </c>
      <c r="F152" s="124"/>
      <c r="G152" s="124"/>
      <c r="H152" s="124"/>
      <c r="I152" s="124"/>
      <c r="J152" s="124"/>
      <c r="K152" s="69">
        <v>1000</v>
      </c>
      <c r="L152" s="69">
        <v>0</v>
      </c>
      <c r="M152" s="70">
        <v>0</v>
      </c>
    </row>
    <row r="153" spans="1:13" x14ac:dyDescent="0.2">
      <c r="A153" s="125" t="s">
        <v>1</v>
      </c>
      <c r="B153" s="125"/>
      <c r="C153" s="126" t="s">
        <v>122</v>
      </c>
      <c r="D153" s="126"/>
      <c r="E153" s="126"/>
      <c r="F153" s="126"/>
      <c r="G153" s="126"/>
      <c r="H153" s="126"/>
      <c r="I153" s="126"/>
      <c r="J153" s="126"/>
      <c r="K153" s="67">
        <v>300</v>
      </c>
      <c r="L153" s="67">
        <v>0</v>
      </c>
      <c r="M153" s="68">
        <v>0</v>
      </c>
    </row>
    <row r="154" spans="1:13" x14ac:dyDescent="0.2">
      <c r="A154" s="125" t="s">
        <v>1</v>
      </c>
      <c r="B154" s="125"/>
      <c r="C154" s="126" t="s">
        <v>123</v>
      </c>
      <c r="D154" s="126"/>
      <c r="E154" s="126"/>
      <c r="F154" s="126"/>
      <c r="G154" s="126"/>
      <c r="H154" s="126"/>
      <c r="I154" s="126"/>
      <c r="J154" s="126"/>
      <c r="K154" s="67">
        <v>300</v>
      </c>
      <c r="L154" s="67">
        <v>0</v>
      </c>
      <c r="M154" s="68">
        <v>0</v>
      </c>
    </row>
    <row r="155" spans="1:13" x14ac:dyDescent="0.2">
      <c r="A155" s="123" t="s">
        <v>1</v>
      </c>
      <c r="B155" s="123"/>
      <c r="C155" s="124" t="s">
        <v>161</v>
      </c>
      <c r="D155" s="124"/>
      <c r="E155" s="124" t="s">
        <v>162</v>
      </c>
      <c r="F155" s="124"/>
      <c r="G155" s="124"/>
      <c r="H155" s="124"/>
      <c r="I155" s="124"/>
      <c r="J155" s="124"/>
      <c r="K155" s="69">
        <v>300</v>
      </c>
      <c r="L155" s="69">
        <v>0</v>
      </c>
      <c r="M155" s="70">
        <v>0</v>
      </c>
    </row>
    <row r="156" spans="1:13" x14ac:dyDescent="0.2">
      <c r="A156" s="118"/>
      <c r="B156" s="118"/>
      <c r="C156" s="119" t="s">
        <v>222</v>
      </c>
      <c r="D156" s="119"/>
      <c r="E156" s="119" t="s">
        <v>223</v>
      </c>
      <c r="F156" s="119"/>
      <c r="G156" s="119"/>
      <c r="H156" s="119"/>
      <c r="I156" s="119"/>
      <c r="J156" s="119"/>
      <c r="K156" s="65">
        <v>74000</v>
      </c>
      <c r="L156" s="65">
        <v>0</v>
      </c>
      <c r="M156" s="66">
        <v>0</v>
      </c>
    </row>
    <row r="157" spans="1:13" x14ac:dyDescent="0.2">
      <c r="A157" s="125" t="s">
        <v>1</v>
      </c>
      <c r="B157" s="125"/>
      <c r="C157" s="126" t="s">
        <v>116</v>
      </c>
      <c r="D157" s="126"/>
      <c r="E157" s="126"/>
      <c r="F157" s="126"/>
      <c r="G157" s="126"/>
      <c r="H157" s="126"/>
      <c r="I157" s="126"/>
      <c r="J157" s="126"/>
      <c r="K157" s="67">
        <v>74000</v>
      </c>
      <c r="L157" s="67">
        <v>0</v>
      </c>
      <c r="M157" s="68">
        <v>0</v>
      </c>
    </row>
    <row r="158" spans="1:13" x14ac:dyDescent="0.2">
      <c r="A158" s="125" t="s">
        <v>1</v>
      </c>
      <c r="B158" s="125"/>
      <c r="C158" s="126" t="s">
        <v>228</v>
      </c>
      <c r="D158" s="126"/>
      <c r="E158" s="126"/>
      <c r="F158" s="126"/>
      <c r="G158" s="126"/>
      <c r="H158" s="126"/>
      <c r="I158" s="126"/>
      <c r="J158" s="126"/>
      <c r="K158" s="67">
        <v>56000</v>
      </c>
      <c r="L158" s="67">
        <v>0</v>
      </c>
      <c r="M158" s="68">
        <v>0</v>
      </c>
    </row>
    <row r="159" spans="1:13" x14ac:dyDescent="0.2">
      <c r="A159" s="123" t="s">
        <v>1</v>
      </c>
      <c r="B159" s="123"/>
      <c r="C159" s="124" t="s">
        <v>150</v>
      </c>
      <c r="D159" s="124"/>
      <c r="E159" s="124" t="s">
        <v>151</v>
      </c>
      <c r="F159" s="124"/>
      <c r="G159" s="124"/>
      <c r="H159" s="124"/>
      <c r="I159" s="124"/>
      <c r="J159" s="124"/>
      <c r="K159" s="69">
        <v>52000</v>
      </c>
      <c r="L159" s="69">
        <v>0</v>
      </c>
      <c r="M159" s="70">
        <v>0</v>
      </c>
    </row>
    <row r="160" spans="1:13" x14ac:dyDescent="0.2">
      <c r="A160" s="123" t="s">
        <v>1</v>
      </c>
      <c r="B160" s="123"/>
      <c r="C160" s="124" t="s">
        <v>161</v>
      </c>
      <c r="D160" s="124"/>
      <c r="E160" s="124" t="s">
        <v>162</v>
      </c>
      <c r="F160" s="124"/>
      <c r="G160" s="124"/>
      <c r="H160" s="124"/>
      <c r="I160" s="124"/>
      <c r="J160" s="124"/>
      <c r="K160" s="69">
        <v>4000</v>
      </c>
      <c r="L160" s="69">
        <v>0</v>
      </c>
      <c r="M160" s="70">
        <v>0</v>
      </c>
    </row>
    <row r="161" spans="1:13" x14ac:dyDescent="0.2">
      <c r="A161" s="125" t="s">
        <v>1</v>
      </c>
      <c r="B161" s="125"/>
      <c r="C161" s="126" t="s">
        <v>119</v>
      </c>
      <c r="D161" s="126"/>
      <c r="E161" s="126"/>
      <c r="F161" s="126"/>
      <c r="G161" s="126"/>
      <c r="H161" s="126"/>
      <c r="I161" s="126"/>
      <c r="J161" s="126"/>
      <c r="K161" s="67">
        <v>18000</v>
      </c>
      <c r="L161" s="67">
        <v>0</v>
      </c>
      <c r="M161" s="68">
        <v>0</v>
      </c>
    </row>
    <row r="162" spans="1:13" x14ac:dyDescent="0.2">
      <c r="A162" s="123" t="s">
        <v>1</v>
      </c>
      <c r="B162" s="123"/>
      <c r="C162" s="124" t="s">
        <v>150</v>
      </c>
      <c r="D162" s="124"/>
      <c r="E162" s="124" t="s">
        <v>151</v>
      </c>
      <c r="F162" s="124"/>
      <c r="G162" s="124"/>
      <c r="H162" s="124"/>
      <c r="I162" s="124"/>
      <c r="J162" s="124"/>
      <c r="K162" s="69">
        <v>18000</v>
      </c>
      <c r="L162" s="69">
        <v>0</v>
      </c>
      <c r="M162" s="70">
        <v>0</v>
      </c>
    </row>
    <row r="163" spans="1:13" x14ac:dyDescent="0.2">
      <c r="A163" s="118"/>
      <c r="B163" s="118"/>
      <c r="C163" s="119" t="s">
        <v>224</v>
      </c>
      <c r="D163" s="119"/>
      <c r="E163" s="119" t="s">
        <v>225</v>
      </c>
      <c r="F163" s="119"/>
      <c r="G163" s="119"/>
      <c r="H163" s="119"/>
      <c r="I163" s="119"/>
      <c r="J163" s="119"/>
      <c r="K163" s="65">
        <v>410000</v>
      </c>
      <c r="L163" s="65">
        <v>0</v>
      </c>
      <c r="M163" s="66">
        <v>0</v>
      </c>
    </row>
    <row r="164" spans="1:13" x14ac:dyDescent="0.2">
      <c r="A164" s="125" t="s">
        <v>1</v>
      </c>
      <c r="B164" s="125"/>
      <c r="C164" s="126" t="s">
        <v>97</v>
      </c>
      <c r="D164" s="126"/>
      <c r="E164" s="126"/>
      <c r="F164" s="126"/>
      <c r="G164" s="126"/>
      <c r="H164" s="126"/>
      <c r="I164" s="126"/>
      <c r="J164" s="126"/>
      <c r="K164" s="67">
        <v>287000</v>
      </c>
      <c r="L164" s="67">
        <v>0</v>
      </c>
      <c r="M164" s="68">
        <v>0</v>
      </c>
    </row>
    <row r="165" spans="1:13" x14ac:dyDescent="0.2">
      <c r="A165" s="125" t="s">
        <v>1</v>
      </c>
      <c r="B165" s="125"/>
      <c r="C165" s="126" t="s">
        <v>99</v>
      </c>
      <c r="D165" s="126"/>
      <c r="E165" s="126"/>
      <c r="F165" s="126"/>
      <c r="G165" s="126"/>
      <c r="H165" s="126"/>
      <c r="I165" s="126"/>
      <c r="J165" s="126"/>
      <c r="K165" s="67">
        <v>287000</v>
      </c>
      <c r="L165" s="67">
        <v>0</v>
      </c>
      <c r="M165" s="68">
        <v>0</v>
      </c>
    </row>
    <row r="166" spans="1:13" x14ac:dyDescent="0.2">
      <c r="A166" s="123" t="s">
        <v>1</v>
      </c>
      <c r="B166" s="123"/>
      <c r="C166" s="124" t="s">
        <v>212</v>
      </c>
      <c r="D166" s="124"/>
      <c r="E166" s="124" t="s">
        <v>213</v>
      </c>
      <c r="F166" s="124"/>
      <c r="G166" s="124"/>
      <c r="H166" s="124"/>
      <c r="I166" s="124"/>
      <c r="J166" s="124"/>
      <c r="K166" s="69">
        <v>287000</v>
      </c>
      <c r="L166" s="69">
        <v>0</v>
      </c>
      <c r="M166" s="70">
        <v>0</v>
      </c>
    </row>
    <row r="167" spans="1:13" x14ac:dyDescent="0.2">
      <c r="A167" s="125" t="s">
        <v>1</v>
      </c>
      <c r="B167" s="125"/>
      <c r="C167" s="126" t="s">
        <v>107</v>
      </c>
      <c r="D167" s="126"/>
      <c r="E167" s="126"/>
      <c r="F167" s="126"/>
      <c r="G167" s="126"/>
      <c r="H167" s="126"/>
      <c r="I167" s="126"/>
      <c r="J167" s="126"/>
      <c r="K167" s="67">
        <v>123000</v>
      </c>
      <c r="L167" s="67">
        <v>0</v>
      </c>
      <c r="M167" s="68">
        <v>0</v>
      </c>
    </row>
    <row r="168" spans="1:13" x14ac:dyDescent="0.2">
      <c r="A168" s="125" t="s">
        <v>1</v>
      </c>
      <c r="B168" s="125"/>
      <c r="C168" s="126" t="s">
        <v>113</v>
      </c>
      <c r="D168" s="126"/>
      <c r="E168" s="126"/>
      <c r="F168" s="126"/>
      <c r="G168" s="126"/>
      <c r="H168" s="126"/>
      <c r="I168" s="126"/>
      <c r="J168" s="126"/>
      <c r="K168" s="67">
        <v>123000</v>
      </c>
      <c r="L168" s="67">
        <v>0</v>
      </c>
      <c r="M168" s="68">
        <v>0</v>
      </c>
    </row>
    <row r="169" spans="1:13" x14ac:dyDescent="0.2">
      <c r="A169" s="123" t="s">
        <v>1</v>
      </c>
      <c r="B169" s="123"/>
      <c r="C169" s="124" t="s">
        <v>212</v>
      </c>
      <c r="D169" s="124"/>
      <c r="E169" s="124" t="s">
        <v>213</v>
      </c>
      <c r="F169" s="124"/>
      <c r="G169" s="124"/>
      <c r="H169" s="124"/>
      <c r="I169" s="124"/>
      <c r="J169" s="124"/>
      <c r="K169" s="69">
        <v>123000</v>
      </c>
      <c r="L169" s="69">
        <v>0</v>
      </c>
      <c r="M169" s="70">
        <v>0</v>
      </c>
    </row>
  </sheetData>
  <mergeCells count="437">
    <mergeCell ref="A166:B166"/>
    <mergeCell ref="C166:D166"/>
    <mergeCell ref="E166:J166"/>
    <mergeCell ref="A164:B164"/>
    <mergeCell ref="C164:J164"/>
    <mergeCell ref="A165:B165"/>
    <mergeCell ref="C165:J165"/>
    <mergeCell ref="A169:B169"/>
    <mergeCell ref="C169:D169"/>
    <mergeCell ref="E169:J169"/>
    <mergeCell ref="A167:B167"/>
    <mergeCell ref="C167:J167"/>
    <mergeCell ref="A168:B168"/>
    <mergeCell ref="C168:J168"/>
    <mergeCell ref="A158:B158"/>
    <mergeCell ref="C158:J158"/>
    <mergeCell ref="A160:B160"/>
    <mergeCell ref="C160:D160"/>
    <mergeCell ref="E160:J160"/>
    <mergeCell ref="A159:B159"/>
    <mergeCell ref="C159:D159"/>
    <mergeCell ref="E159:J159"/>
    <mergeCell ref="A163:B163"/>
    <mergeCell ref="C163:D163"/>
    <mergeCell ref="E163:J163"/>
    <mergeCell ref="A161:B161"/>
    <mergeCell ref="C161:J161"/>
    <mergeCell ref="A162:B162"/>
    <mergeCell ref="C162:D162"/>
    <mergeCell ref="E162:J162"/>
    <mergeCell ref="A154:B154"/>
    <mergeCell ref="C154:J154"/>
    <mergeCell ref="A156:B156"/>
    <mergeCell ref="C156:D156"/>
    <mergeCell ref="E156:J156"/>
    <mergeCell ref="A155:B155"/>
    <mergeCell ref="C155:D155"/>
    <mergeCell ref="E155:J155"/>
    <mergeCell ref="A157:B157"/>
    <mergeCell ref="C157:J157"/>
    <mergeCell ref="A152:B152"/>
    <mergeCell ref="C152:D152"/>
    <mergeCell ref="E152:J152"/>
    <mergeCell ref="A150:B150"/>
    <mergeCell ref="C150:J150"/>
    <mergeCell ref="A151:B151"/>
    <mergeCell ref="C151:J151"/>
    <mergeCell ref="A153:B153"/>
    <mergeCell ref="C153:J153"/>
    <mergeCell ref="A147:B147"/>
    <mergeCell ref="C147:D147"/>
    <mergeCell ref="E147:J147"/>
    <mergeCell ref="A146:B146"/>
    <mergeCell ref="C146:D146"/>
    <mergeCell ref="E146:J146"/>
    <mergeCell ref="A149:B149"/>
    <mergeCell ref="C149:D149"/>
    <mergeCell ref="E149:J149"/>
    <mergeCell ref="A148:B148"/>
    <mergeCell ref="C148:D148"/>
    <mergeCell ref="E148:J148"/>
    <mergeCell ref="A143:B143"/>
    <mergeCell ref="C143:D143"/>
    <mergeCell ref="E143:J143"/>
    <mergeCell ref="A142:B142"/>
    <mergeCell ref="C142:D142"/>
    <mergeCell ref="E142:J142"/>
    <mergeCell ref="A145:B145"/>
    <mergeCell ref="C145:D145"/>
    <mergeCell ref="E145:J145"/>
    <mergeCell ref="A144:B144"/>
    <mergeCell ref="C144:D144"/>
    <mergeCell ref="E144:J144"/>
    <mergeCell ref="A139:B139"/>
    <mergeCell ref="C139:D139"/>
    <mergeCell ref="E139:J139"/>
    <mergeCell ref="A138:B138"/>
    <mergeCell ref="C138:D138"/>
    <mergeCell ref="E138:J138"/>
    <mergeCell ref="A141:B141"/>
    <mergeCell ref="C141:D141"/>
    <mergeCell ref="E141:J141"/>
    <mergeCell ref="A140:B140"/>
    <mergeCell ref="C140:D140"/>
    <mergeCell ref="E140:J140"/>
    <mergeCell ref="A135:B135"/>
    <mergeCell ref="C135:D135"/>
    <mergeCell ref="E135:J135"/>
    <mergeCell ref="A134:B134"/>
    <mergeCell ref="C134:D134"/>
    <mergeCell ref="E134:J134"/>
    <mergeCell ref="A137:B137"/>
    <mergeCell ref="C137:D137"/>
    <mergeCell ref="E137:J137"/>
    <mergeCell ref="A136:B136"/>
    <mergeCell ref="C136:D136"/>
    <mergeCell ref="E136:J136"/>
    <mergeCell ref="A131:B131"/>
    <mergeCell ref="C131:D131"/>
    <mergeCell ref="E131:J131"/>
    <mergeCell ref="A130:B130"/>
    <mergeCell ref="C130:D130"/>
    <mergeCell ref="E130:J130"/>
    <mergeCell ref="A133:B133"/>
    <mergeCell ref="C133:D133"/>
    <mergeCell ref="E133:J133"/>
    <mergeCell ref="A132:B132"/>
    <mergeCell ref="C132:D132"/>
    <mergeCell ref="E132:J132"/>
    <mergeCell ref="A127:B127"/>
    <mergeCell ref="C127:D127"/>
    <mergeCell ref="E127:J127"/>
    <mergeCell ref="A126:B126"/>
    <mergeCell ref="C126:D126"/>
    <mergeCell ref="E126:J126"/>
    <mergeCell ref="A129:B129"/>
    <mergeCell ref="C129:D129"/>
    <mergeCell ref="E129:J129"/>
    <mergeCell ref="A128:B128"/>
    <mergeCell ref="C128:D128"/>
    <mergeCell ref="E128:J128"/>
    <mergeCell ref="A123:B123"/>
    <mergeCell ref="C123:D123"/>
    <mergeCell ref="E123:J123"/>
    <mergeCell ref="A121:B121"/>
    <mergeCell ref="C121:J121"/>
    <mergeCell ref="A122:B122"/>
    <mergeCell ref="C122:D122"/>
    <mergeCell ref="E122:J122"/>
    <mergeCell ref="A125:B125"/>
    <mergeCell ref="C125:D125"/>
    <mergeCell ref="E125:J125"/>
    <mergeCell ref="A124:B124"/>
    <mergeCell ref="C124:D124"/>
    <mergeCell ref="E124:J124"/>
    <mergeCell ref="A118:B118"/>
    <mergeCell ref="C118:D118"/>
    <mergeCell ref="E118:J118"/>
    <mergeCell ref="A117:B117"/>
    <mergeCell ref="C117:D117"/>
    <mergeCell ref="E117:J117"/>
    <mergeCell ref="A120:B120"/>
    <mergeCell ref="C120:D120"/>
    <mergeCell ref="E120:J120"/>
    <mergeCell ref="A119:B119"/>
    <mergeCell ref="C119:D119"/>
    <mergeCell ref="E119:J119"/>
    <mergeCell ref="A114:B114"/>
    <mergeCell ref="C114:D114"/>
    <mergeCell ref="E114:J114"/>
    <mergeCell ref="A113:B113"/>
    <mergeCell ref="C113:D113"/>
    <mergeCell ref="E113:J113"/>
    <mergeCell ref="A116:B116"/>
    <mergeCell ref="C116:D116"/>
    <mergeCell ref="E116:J116"/>
    <mergeCell ref="A115:B115"/>
    <mergeCell ref="C115:D115"/>
    <mergeCell ref="E115:J115"/>
    <mergeCell ref="A110:B110"/>
    <mergeCell ref="C110:D110"/>
    <mergeCell ref="E110:J110"/>
    <mergeCell ref="A109:B109"/>
    <mergeCell ref="C109:D109"/>
    <mergeCell ref="E109:J109"/>
    <mergeCell ref="A112:B112"/>
    <mergeCell ref="C112:D112"/>
    <mergeCell ref="E112:J112"/>
    <mergeCell ref="A111:B111"/>
    <mergeCell ref="C111:D111"/>
    <mergeCell ref="E111:J111"/>
    <mergeCell ref="A106:B106"/>
    <mergeCell ref="C106:D106"/>
    <mergeCell ref="E106:J106"/>
    <mergeCell ref="A105:B105"/>
    <mergeCell ref="C105:D105"/>
    <mergeCell ref="E105:J105"/>
    <mergeCell ref="A108:B108"/>
    <mergeCell ref="C108:D108"/>
    <mergeCell ref="E108:J108"/>
    <mergeCell ref="A107:B107"/>
    <mergeCell ref="C107:D107"/>
    <mergeCell ref="E107:J107"/>
    <mergeCell ref="A102:B102"/>
    <mergeCell ref="C102:D102"/>
    <mergeCell ref="E102:J102"/>
    <mergeCell ref="A101:B101"/>
    <mergeCell ref="C101:D101"/>
    <mergeCell ref="E101:J101"/>
    <mergeCell ref="A104:B104"/>
    <mergeCell ref="C104:D104"/>
    <mergeCell ref="E104:J104"/>
    <mergeCell ref="A103:B103"/>
    <mergeCell ref="C103:D103"/>
    <mergeCell ref="E103:J103"/>
    <mergeCell ref="A98:B98"/>
    <mergeCell ref="C98:D98"/>
    <mergeCell ref="E98:J98"/>
    <mergeCell ref="A97:B97"/>
    <mergeCell ref="C97:D97"/>
    <mergeCell ref="E97:J97"/>
    <mergeCell ref="A100:B100"/>
    <mergeCell ref="C100:D100"/>
    <mergeCell ref="E100:J100"/>
    <mergeCell ref="A99:B99"/>
    <mergeCell ref="C99:D99"/>
    <mergeCell ref="E99:J99"/>
    <mergeCell ref="A93:B93"/>
    <mergeCell ref="C93:D93"/>
    <mergeCell ref="E93:J93"/>
    <mergeCell ref="A92:B92"/>
    <mergeCell ref="C92:D92"/>
    <mergeCell ref="E92:J92"/>
    <mergeCell ref="A96:B96"/>
    <mergeCell ref="C96:D96"/>
    <mergeCell ref="E96:J96"/>
    <mergeCell ref="A94:B94"/>
    <mergeCell ref="C94:J94"/>
    <mergeCell ref="A95:B95"/>
    <mergeCell ref="C95:D95"/>
    <mergeCell ref="E95:J95"/>
    <mergeCell ref="A89:B89"/>
    <mergeCell ref="C89:D89"/>
    <mergeCell ref="E89:J89"/>
    <mergeCell ref="A87:B87"/>
    <mergeCell ref="C87:J87"/>
    <mergeCell ref="A88:B88"/>
    <mergeCell ref="C88:D88"/>
    <mergeCell ref="E88:J88"/>
    <mergeCell ref="A91:B91"/>
    <mergeCell ref="C91:D91"/>
    <mergeCell ref="E91:J91"/>
    <mergeCell ref="A90:B90"/>
    <mergeCell ref="C90:D90"/>
    <mergeCell ref="E90:J90"/>
    <mergeCell ref="A83:B83"/>
    <mergeCell ref="C83:D83"/>
    <mergeCell ref="E83:J83"/>
    <mergeCell ref="A82:B82"/>
    <mergeCell ref="C82:D82"/>
    <mergeCell ref="E82:J82"/>
    <mergeCell ref="A86:B86"/>
    <mergeCell ref="C86:J86"/>
    <mergeCell ref="A84:B84"/>
    <mergeCell ref="C84:J84"/>
    <mergeCell ref="A85:B85"/>
    <mergeCell ref="C85:D85"/>
    <mergeCell ref="E85:J85"/>
    <mergeCell ref="A79:B79"/>
    <mergeCell ref="C79:D79"/>
    <mergeCell ref="E79:J79"/>
    <mergeCell ref="A81:B81"/>
    <mergeCell ref="C81:D81"/>
    <mergeCell ref="E81:J81"/>
    <mergeCell ref="A80:B80"/>
    <mergeCell ref="C80:D80"/>
    <mergeCell ref="E80:J80"/>
    <mergeCell ref="A77:B77"/>
    <mergeCell ref="C77:D77"/>
    <mergeCell ref="E77:J77"/>
    <mergeCell ref="A75:B75"/>
    <mergeCell ref="C75:J75"/>
    <mergeCell ref="A76:B76"/>
    <mergeCell ref="C76:J76"/>
    <mergeCell ref="A78:B78"/>
    <mergeCell ref="C78:J78"/>
    <mergeCell ref="A72:B72"/>
    <mergeCell ref="C72:D72"/>
    <mergeCell ref="E72:J72"/>
    <mergeCell ref="A71:B71"/>
    <mergeCell ref="C71:D71"/>
    <mergeCell ref="E71:J71"/>
    <mergeCell ref="A74:B74"/>
    <mergeCell ref="C74:D74"/>
    <mergeCell ref="E74:J74"/>
    <mergeCell ref="A73:B73"/>
    <mergeCell ref="C73:D73"/>
    <mergeCell ref="E73:J73"/>
    <mergeCell ref="A68:B68"/>
    <mergeCell ref="C68:D68"/>
    <mergeCell ref="E68:J68"/>
    <mergeCell ref="A67:B67"/>
    <mergeCell ref="C67:D67"/>
    <mergeCell ref="E67:J67"/>
    <mergeCell ref="A70:B70"/>
    <mergeCell ref="C70:D70"/>
    <mergeCell ref="E70:J70"/>
    <mergeCell ref="A69:B69"/>
    <mergeCell ref="C69:D69"/>
    <mergeCell ref="E69:J69"/>
    <mergeCell ref="A64:B64"/>
    <mergeCell ref="C64:D64"/>
    <mergeCell ref="E64:J64"/>
    <mergeCell ref="A63:B63"/>
    <mergeCell ref="C63:D63"/>
    <mergeCell ref="E63:J63"/>
    <mergeCell ref="A66:B66"/>
    <mergeCell ref="C66:D66"/>
    <mergeCell ref="E66:J66"/>
    <mergeCell ref="A65:B65"/>
    <mergeCell ref="C65:D65"/>
    <mergeCell ref="E65:J65"/>
    <mergeCell ref="A60:B60"/>
    <mergeCell ref="C60:D60"/>
    <mergeCell ref="E60:J60"/>
    <mergeCell ref="A59:B59"/>
    <mergeCell ref="C59:D59"/>
    <mergeCell ref="E59:J59"/>
    <mergeCell ref="A62:B62"/>
    <mergeCell ref="C62:D62"/>
    <mergeCell ref="E62:J62"/>
    <mergeCell ref="A61:B61"/>
    <mergeCell ref="C61:D61"/>
    <mergeCell ref="E61:J61"/>
    <mergeCell ref="A56:B56"/>
    <mergeCell ref="C56:D56"/>
    <mergeCell ref="E56:J56"/>
    <mergeCell ref="A55:B55"/>
    <mergeCell ref="C55:D55"/>
    <mergeCell ref="E55:J55"/>
    <mergeCell ref="A58:B58"/>
    <mergeCell ref="C58:D58"/>
    <mergeCell ref="E58:J58"/>
    <mergeCell ref="A57:B57"/>
    <mergeCell ref="C57:D57"/>
    <mergeCell ref="E57:J57"/>
    <mergeCell ref="A52:B52"/>
    <mergeCell ref="C52:D52"/>
    <mergeCell ref="E52:J52"/>
    <mergeCell ref="A51:B51"/>
    <mergeCell ref="C51:D51"/>
    <mergeCell ref="E51:J51"/>
    <mergeCell ref="A54:B54"/>
    <mergeCell ref="C54:D54"/>
    <mergeCell ref="E54:J54"/>
    <mergeCell ref="A53:B53"/>
    <mergeCell ref="C53:D53"/>
    <mergeCell ref="E53:J53"/>
    <mergeCell ref="A48:B48"/>
    <mergeCell ref="C48:D48"/>
    <mergeCell ref="E48:J48"/>
    <mergeCell ref="A47:B47"/>
    <mergeCell ref="C47:D47"/>
    <mergeCell ref="E47:J47"/>
    <mergeCell ref="A50:B50"/>
    <mergeCell ref="C50:D50"/>
    <mergeCell ref="E50:J50"/>
    <mergeCell ref="A49:B49"/>
    <mergeCell ref="C49:D49"/>
    <mergeCell ref="E49:J49"/>
    <mergeCell ref="A44:B44"/>
    <mergeCell ref="C44:D44"/>
    <mergeCell ref="E44:J44"/>
    <mergeCell ref="A43:B43"/>
    <mergeCell ref="C43:D43"/>
    <mergeCell ref="E43:J43"/>
    <mergeCell ref="A46:B46"/>
    <mergeCell ref="C46:D46"/>
    <mergeCell ref="E46:J46"/>
    <mergeCell ref="A45:B45"/>
    <mergeCell ref="C45:D45"/>
    <mergeCell ref="E45:J45"/>
    <mergeCell ref="A40:B40"/>
    <mergeCell ref="C40:D40"/>
    <mergeCell ref="E40:J40"/>
    <mergeCell ref="A39:B39"/>
    <mergeCell ref="C39:D39"/>
    <mergeCell ref="E39:J39"/>
    <mergeCell ref="A42:B42"/>
    <mergeCell ref="C42:D42"/>
    <mergeCell ref="E42:J42"/>
    <mergeCell ref="A41:B41"/>
    <mergeCell ref="C41:D41"/>
    <mergeCell ref="E41:J41"/>
    <mergeCell ref="A35:B35"/>
    <mergeCell ref="C35:D35"/>
    <mergeCell ref="E35:J35"/>
    <mergeCell ref="A34:B34"/>
    <mergeCell ref="C34:D34"/>
    <mergeCell ref="E34:J34"/>
    <mergeCell ref="A38:B38"/>
    <mergeCell ref="C38:D38"/>
    <mergeCell ref="E38:J38"/>
    <mergeCell ref="A36:B36"/>
    <mergeCell ref="C36:J36"/>
    <mergeCell ref="A37:B37"/>
    <mergeCell ref="C37:J37"/>
    <mergeCell ref="A29:B29"/>
    <mergeCell ref="C29:J29"/>
    <mergeCell ref="A30:B30"/>
    <mergeCell ref="C30:J30"/>
    <mergeCell ref="A31:B31"/>
    <mergeCell ref="C31:J31"/>
    <mergeCell ref="A32:B32"/>
    <mergeCell ref="C32:J32"/>
    <mergeCell ref="A33:B33"/>
    <mergeCell ref="C33:J33"/>
    <mergeCell ref="A24:B24"/>
    <mergeCell ref="C24:J24"/>
    <mergeCell ref="A25:B25"/>
    <mergeCell ref="C25:J25"/>
    <mergeCell ref="A26:B26"/>
    <mergeCell ref="C26:J26"/>
    <mergeCell ref="A27:B27"/>
    <mergeCell ref="C27:J27"/>
    <mergeCell ref="A28:B28"/>
    <mergeCell ref="C28:J28"/>
    <mergeCell ref="A19:B19"/>
    <mergeCell ref="C19:J19"/>
    <mergeCell ref="A20:B20"/>
    <mergeCell ref="C20:J20"/>
    <mergeCell ref="A21:B21"/>
    <mergeCell ref="C21:J21"/>
    <mergeCell ref="A22:B22"/>
    <mergeCell ref="C22:J22"/>
    <mergeCell ref="A23:B23"/>
    <mergeCell ref="C23:J23"/>
    <mergeCell ref="A14:B14"/>
    <mergeCell ref="C14:J14"/>
    <mergeCell ref="A15:B15"/>
    <mergeCell ref="C15:J15"/>
    <mergeCell ref="A16:B16"/>
    <mergeCell ref="C16:J16"/>
    <mergeCell ref="A17:B17"/>
    <mergeCell ref="C17:J17"/>
    <mergeCell ref="A18:B18"/>
    <mergeCell ref="C18:J18"/>
    <mergeCell ref="A7:M7"/>
    <mergeCell ref="A9:B9"/>
    <mergeCell ref="C9:J9"/>
    <mergeCell ref="A6:M6"/>
    <mergeCell ref="A10:B10"/>
    <mergeCell ref="C10:J10"/>
    <mergeCell ref="A11:B11"/>
    <mergeCell ref="E11:J11"/>
    <mergeCell ref="A13:B13"/>
    <mergeCell ref="C13:J13"/>
  </mergeCells>
  <pageMargins left="0.70866141732283472" right="0.31496062992125984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Izvještaj o izvrš. FP -SAŽETAK</vt:lpstr>
      <vt:lpstr>Prihodi i rashodi prema ekonoms</vt:lpstr>
      <vt:lpstr>Prihodi i rashodi prema izvorim</vt:lpstr>
      <vt:lpstr>Rashodi prema funkcijskoj klasi</vt:lpstr>
      <vt:lpstr>Račun financiranja prema ekonom</vt:lpstr>
      <vt:lpstr>Račun financiranja prema izvori</vt:lpstr>
      <vt:lpstr>Izvršenje po programskoj klas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JVP Pula2</dc:creator>
  <cp:lastModifiedBy>Korisnik</cp:lastModifiedBy>
  <cp:lastPrinted>2026-07-13T11:44:33Z</cp:lastPrinted>
  <dcterms:created xsi:type="dcterms:W3CDTF">2026-07-13T10:32:57Z</dcterms:created>
  <dcterms:modified xsi:type="dcterms:W3CDTF">2026-07-16T05:08:38Z</dcterms:modified>
</cp:coreProperties>
</file>